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2120" activeTab="0"/>
  </bookViews>
  <sheets>
    <sheet name="Мужчины" sheetId="1" r:id="rId1"/>
    <sheet name="Женщины" sheetId="2" r:id="rId2"/>
    <sheet name="Этапы Кубка клубов" sheetId="3" r:id="rId3"/>
  </sheets>
  <definedNames>
    <definedName name="_xlnm._FilterDatabase" localSheetId="1" hidden="1">'Женщины'!$B$2:$M$32</definedName>
    <definedName name="_xlnm._FilterDatabase" localSheetId="0" hidden="1">'Мужчины'!$B$2:$M$100</definedName>
    <definedName name="_xlnm.Print_Area" localSheetId="1">'Женщины'!$A$1:$N$47</definedName>
    <definedName name="_xlnm.Print_Area" localSheetId="0">'Мужчины'!$A$1:$N$30</definedName>
    <definedName name="_xlnm.Print_Area" localSheetId="2">'Этапы Кубка клубов'!$A$1:$R$14</definedName>
  </definedNames>
  <calcPr fullCalcOnLoad="1"/>
</workbook>
</file>

<file path=xl/sharedStrings.xml><?xml version="1.0" encoding="utf-8"?>
<sst xmlns="http://schemas.openxmlformats.org/spreadsheetml/2006/main" count="176" uniqueCount="160">
  <si>
    <t>Лыжная гонка
Памяти Друзей</t>
  </si>
  <si>
    <t>Альпклайминг</t>
  </si>
  <si>
    <t>Сумма</t>
  </si>
  <si>
    <t>Место</t>
  </si>
  <si>
    <t>Маркелов Андрей</t>
  </si>
  <si>
    <t>Карпов Андрей</t>
  </si>
  <si>
    <t>Ерохин Алексей Николаевич</t>
  </si>
  <si>
    <t>Чистяков Сергей</t>
  </si>
  <si>
    <t>Ельков А</t>
  </si>
  <si>
    <t>Котко Алексей</t>
  </si>
  <si>
    <t>Горбунов Андрей</t>
  </si>
  <si>
    <t>Скосырский Антон</t>
  </si>
  <si>
    <t>Аникин Константин</t>
  </si>
  <si>
    <t>Кравец Константин</t>
  </si>
  <si>
    <t>Терехин Александр</t>
  </si>
  <si>
    <t>Онучин Лев</t>
  </si>
  <si>
    <t>Бычевский Александр</t>
  </si>
  <si>
    <t>Зайцев Сергей</t>
  </si>
  <si>
    <t>Семилетенко Арсений</t>
  </si>
  <si>
    <t>Горбачёв Никита</t>
  </si>
  <si>
    <t>Миклин Алексей</t>
  </si>
  <si>
    <t>Шеховцов Леонид</t>
  </si>
  <si>
    <t>Султреков Алексей</t>
  </si>
  <si>
    <t>Богородский Сергей</t>
  </si>
  <si>
    <t>Козлов Александр</t>
  </si>
  <si>
    <t>Шепелев Дмитрий</t>
  </si>
  <si>
    <t>Макарин Михаил</t>
  </si>
  <si>
    <t>Пахомов Иван</t>
  </si>
  <si>
    <t>Чуб Вячеслав</t>
  </si>
  <si>
    <t>Торшин Денис</t>
  </si>
  <si>
    <t>Бухтарев Алексей</t>
  </si>
  <si>
    <t>Вязьмин Вадим</t>
  </si>
  <si>
    <t>Егоров Борис</t>
  </si>
  <si>
    <t>Байкова Ида</t>
  </si>
  <si>
    <t>Кочнева Ксения</t>
  </si>
  <si>
    <t>Волосова Лия</t>
  </si>
  <si>
    <t>Горфина Алина</t>
  </si>
  <si>
    <t>Мовчан Елена</t>
  </si>
  <si>
    <t>Атаманова Анна</t>
  </si>
  <si>
    <t>Троепольская Екатерина</t>
  </si>
  <si>
    <t>Степаныч. Связки АК им. Демченко</t>
  </si>
  <si>
    <t>Связки МГУ</t>
  </si>
  <si>
    <t>Двоеборье МАИ</t>
  </si>
  <si>
    <t>Кросс памяти Юрия Визбора</t>
  </si>
  <si>
    <t>Кубок клубов по ледолазанию</t>
  </si>
  <si>
    <t>Сушанек Лев</t>
  </si>
  <si>
    <t>Березовский Денис</t>
  </si>
  <si>
    <t>Гришин Юрий</t>
  </si>
  <si>
    <t>Орлов Владимир</t>
  </si>
  <si>
    <t>Янцевич Анатолий</t>
  </si>
  <si>
    <t>Смирнов Рудольф</t>
  </si>
  <si>
    <t>Зудихин Евгений</t>
  </si>
  <si>
    <t>Батаева Людмила</t>
  </si>
  <si>
    <t>Никитина Ирина</t>
  </si>
  <si>
    <t>Дергунова Каролина</t>
  </si>
  <si>
    <t>Иванченко Андрей</t>
  </si>
  <si>
    <t>Пеньков Александр</t>
  </si>
  <si>
    <t>Маслов Роман</t>
  </si>
  <si>
    <t>Таблица с баллами:</t>
  </si>
  <si>
    <t>Двинянинов Антон</t>
  </si>
  <si>
    <t>Питяев Владимир</t>
  </si>
  <si>
    <t>Дамакальщков Александр</t>
  </si>
  <si>
    <t>Белоусов Владимир</t>
  </si>
  <si>
    <t>Волков Михаил</t>
  </si>
  <si>
    <t>Мурзаев Владимир</t>
  </si>
  <si>
    <t>Борисихин Алексей</t>
  </si>
  <si>
    <t>Суховольский Борис</t>
  </si>
  <si>
    <t>Фёдоров Леонид</t>
  </si>
  <si>
    <t>Гараев Алексей</t>
  </si>
  <si>
    <t>Бубликов Виктор</t>
  </si>
  <si>
    <t>Филонов Дмитрий</t>
  </si>
  <si>
    <t>Криводуб Вячеслав</t>
  </si>
  <si>
    <t>Парфеньев Евгений</t>
  </si>
  <si>
    <t>Поляков Виктор</t>
  </si>
  <si>
    <t>Цветов Павел</t>
  </si>
  <si>
    <t>Черенцов Александр</t>
  </si>
  <si>
    <t>Занегин Пётр</t>
  </si>
  <si>
    <t>Тюхтин Пётр</t>
  </si>
  <si>
    <t>Воробьёв Александр</t>
  </si>
  <si>
    <t>Гордеев Артём</t>
  </si>
  <si>
    <t>Звонцев Артём</t>
  </si>
  <si>
    <t>Плюхин Пётр</t>
  </si>
  <si>
    <t>Хвостов Артём</t>
  </si>
  <si>
    <t>Чугуева Мария</t>
  </si>
  <si>
    <t>Синегуб Ольга</t>
  </si>
  <si>
    <t>Суроегина Ксения</t>
  </si>
  <si>
    <t>Баринова Екатерина</t>
  </si>
  <si>
    <t>Кондратьева Лидия</t>
  </si>
  <si>
    <t>Бабина Мария</t>
  </si>
  <si>
    <t>Власова Екатерина</t>
  </si>
  <si>
    <t>Гарипова Эльвина</t>
  </si>
  <si>
    <t>Гиниатуллина Елена</t>
  </si>
  <si>
    <t>Голобурда Евгения</t>
  </si>
  <si>
    <t>Зайцева Мария</t>
  </si>
  <si>
    <t>Заяц Екатерина</t>
  </si>
  <si>
    <t>Климюк Татьяна</t>
  </si>
  <si>
    <t>Костырева Ирина</t>
  </si>
  <si>
    <t>Минина Дарья</t>
  </si>
  <si>
    <t>Тушева Анастасия</t>
  </si>
  <si>
    <t>Франкевич Анна</t>
  </si>
  <si>
    <t>Цветова Наталья</t>
  </si>
  <si>
    <t>Чуйко Ольга</t>
  </si>
  <si>
    <t>Шаповалова Анастасия</t>
  </si>
  <si>
    <t>Эдлер Мария</t>
  </si>
  <si>
    <t>Ерёменко Анастасия</t>
  </si>
  <si>
    <t>Коэффициент соревнования</t>
  </si>
  <si>
    <t>Полохов Дмитрий</t>
  </si>
  <si>
    <t>Борисов Сергей</t>
  </si>
  <si>
    <t>Нуждин Юрий</t>
  </si>
  <si>
    <t>Чесноков Александр</t>
  </si>
  <si>
    <t>Зыбин Виктор</t>
  </si>
  <si>
    <t>Лукашов Алексей</t>
  </si>
  <si>
    <t>Цурков Артем</t>
  </si>
  <si>
    <t>Леонов Георгий</t>
  </si>
  <si>
    <t>Сусарин Роман</t>
  </si>
  <si>
    <t>Веричев Егор</t>
  </si>
  <si>
    <t>Забегаев Дмитрий</t>
  </si>
  <si>
    <t>Сергеев Алексей</t>
  </si>
  <si>
    <t>Курбатова Юлия</t>
  </si>
  <si>
    <t>Большакова Женя</t>
  </si>
  <si>
    <t xml:space="preserve"> Кросс 
ВОССР</t>
  </si>
  <si>
    <t>Егоров Андрей</t>
  </si>
  <si>
    <t>Турчак Григорий</t>
  </si>
  <si>
    <t>Плешкин Александр</t>
  </si>
  <si>
    <t>Третьяченко Евгений</t>
  </si>
  <si>
    <t>Новиков Сергей</t>
  </si>
  <si>
    <t>Кормушин Александр</t>
  </si>
  <si>
    <t>Минашкин Антон</t>
  </si>
  <si>
    <t>Кириллов Виктор</t>
  </si>
  <si>
    <t>Бобунова Анна</t>
  </si>
  <si>
    <t>Кол-во этапов</t>
  </si>
  <si>
    <t>Рыжов Алексей</t>
  </si>
  <si>
    <t>Лейва Мария</t>
  </si>
  <si>
    <t>Синюшин Николай</t>
  </si>
  <si>
    <t>Карандашев Александр</t>
  </si>
  <si>
    <t>Мосеев Никита</t>
  </si>
  <si>
    <t>Гребнев Александр</t>
  </si>
  <si>
    <t>Банников Алексей</t>
  </si>
  <si>
    <t>Нефедова Мария</t>
  </si>
  <si>
    <t>ФИО / Соревнование</t>
  </si>
  <si>
    <t>Газин Алексей</t>
  </si>
  <si>
    <t>Бибикова</t>
  </si>
  <si>
    <t>Hard&amp;Climb</t>
  </si>
  <si>
    <t>Hard&amp;climb</t>
  </si>
  <si>
    <t>Лапотников Виталий</t>
  </si>
  <si>
    <t>Куприянов Михаил</t>
  </si>
  <si>
    <t>Тимохин Артем</t>
  </si>
  <si>
    <t>Сасин Николай</t>
  </si>
  <si>
    <t>Тимохина Анастасия</t>
  </si>
  <si>
    <t>Данильченко Наталья</t>
  </si>
  <si>
    <t>Шкабарня Ольга</t>
  </si>
  <si>
    <t>Корсунов Аркадий</t>
  </si>
  <si>
    <t>Добринский Павел</t>
  </si>
  <si>
    <t>Расенко Максим</t>
  </si>
  <si>
    <t>Роговая Вера</t>
  </si>
  <si>
    <t>Карнаухова Валентина</t>
  </si>
  <si>
    <t>Чумакова Ольга</t>
  </si>
  <si>
    <t>Весенний зачет МЭИ</t>
  </si>
  <si>
    <t>Костромин Василий</t>
  </si>
  <si>
    <t>https://docs.google.com/spreadsheets/d/1lIwrnTa1PmLNq_weGFlSc12FOgzODRxhW2b5F9FXPsU/edit#gid=644224706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</si>
</sst>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5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sz val="9"/>
      <color indexed="63"/>
      <name val="Verdana"/>
      <family val="2"/>
    </font>
    <font>
      <sz val="10"/>
      <color indexed="63"/>
      <name val="Verdana"/>
      <family val="2"/>
    </font>
    <font>
      <b/>
      <sz val="10"/>
      <color indexed="8"/>
      <name val="Arial"/>
      <family val="2"/>
    </font>
    <font>
      <sz val="10"/>
      <color indexed="63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34" borderId="11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2" fillId="36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 horizontal="center"/>
    </xf>
    <xf numFmtId="0" fontId="0" fillId="34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37" borderId="13" xfId="0" applyFont="1" applyFill="1" applyBorder="1" applyAlignment="1">
      <alignment/>
    </xf>
    <xf numFmtId="0" fontId="0" fillId="38" borderId="13" xfId="0" applyFont="1" applyFill="1" applyBorder="1" applyAlignment="1">
      <alignment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vertical="center"/>
    </xf>
    <xf numFmtId="0" fontId="0" fillId="34" borderId="12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37" borderId="12" xfId="0" applyFont="1" applyFill="1" applyBorder="1" applyAlignment="1">
      <alignment horizontal="center" vertical="center"/>
    </xf>
    <xf numFmtId="0" fontId="0" fillId="39" borderId="12" xfId="0" applyFont="1" applyFill="1" applyBorder="1" applyAlignment="1">
      <alignment horizontal="center" vertical="center"/>
    </xf>
    <xf numFmtId="0" fontId="0" fillId="38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8" borderId="0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10" fillId="0" borderId="0" xfId="42" applyAlignment="1">
      <alignment/>
    </xf>
    <xf numFmtId="0" fontId="8" fillId="0" borderId="0" xfId="0" applyFont="1" applyAlignment="1">
      <alignment vertical="center" wrapText="1"/>
    </xf>
    <xf numFmtId="0" fontId="0" fillId="34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34" borderId="12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35" borderId="13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2" fillId="33" borderId="14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4" borderId="17" xfId="0" applyFont="1" applyFill="1" applyBorder="1" applyAlignment="1">
      <alignment/>
    </xf>
    <xf numFmtId="0" fontId="0" fillId="39" borderId="12" xfId="0" applyFont="1" applyFill="1" applyBorder="1" applyAlignment="1">
      <alignment/>
    </xf>
    <xf numFmtId="0" fontId="0" fillId="38" borderId="12" xfId="0" applyFont="1" applyFill="1" applyBorder="1" applyAlignment="1">
      <alignment/>
    </xf>
    <xf numFmtId="0" fontId="0" fillId="34" borderId="20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34" borderId="12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0" fillId="37" borderId="12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39" borderId="22" xfId="0" applyFont="1" applyFill="1" applyBorder="1" applyAlignment="1">
      <alignment/>
    </xf>
    <xf numFmtId="0" fontId="0" fillId="39" borderId="22" xfId="0" applyFont="1" applyFill="1" applyBorder="1" applyAlignment="1">
      <alignment horizontal="center" vertical="center"/>
    </xf>
    <xf numFmtId="0" fontId="0" fillId="35" borderId="22" xfId="0" applyFont="1" applyFill="1" applyBorder="1" applyAlignment="1">
      <alignment horizontal="center" vertical="center"/>
    </xf>
    <xf numFmtId="0" fontId="0" fillId="34" borderId="23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0" fontId="0" fillId="35" borderId="25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/>
    </xf>
    <xf numFmtId="0" fontId="0" fillId="38" borderId="22" xfId="0" applyFont="1" applyFill="1" applyBorder="1" applyAlignment="1">
      <alignment/>
    </xf>
    <xf numFmtId="0" fontId="0" fillId="35" borderId="22" xfId="0" applyFont="1" applyFill="1" applyBorder="1" applyAlignment="1">
      <alignment horizontal="center"/>
    </xf>
    <xf numFmtId="0" fontId="2" fillId="40" borderId="27" xfId="0" applyFont="1" applyFill="1" applyBorder="1" applyAlignment="1">
      <alignment vertical="center"/>
    </xf>
    <xf numFmtId="0" fontId="2" fillId="36" borderId="28" xfId="0" applyFont="1" applyFill="1" applyBorder="1" applyAlignment="1">
      <alignment/>
    </xf>
    <xf numFmtId="0" fontId="2" fillId="36" borderId="29" xfId="0" applyFont="1" applyFill="1" applyBorder="1" applyAlignment="1">
      <alignment horizontal="center"/>
    </xf>
    <xf numFmtId="0" fontId="2" fillId="36" borderId="30" xfId="0" applyFont="1" applyFill="1" applyBorder="1" applyAlignment="1">
      <alignment vertical="center"/>
    </xf>
    <xf numFmtId="0" fontId="0" fillId="34" borderId="31" xfId="0" applyFont="1" applyFill="1" applyBorder="1" applyAlignment="1">
      <alignment horizontal="center"/>
    </xf>
    <xf numFmtId="0" fontId="0" fillId="34" borderId="32" xfId="0" applyFont="1" applyFill="1" applyBorder="1" applyAlignment="1">
      <alignment horizontal="center"/>
    </xf>
    <xf numFmtId="0" fontId="0" fillId="35" borderId="33" xfId="0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35" borderId="34" xfId="0" applyFont="1" applyFill="1" applyBorder="1" applyAlignment="1">
      <alignment horizontal="center"/>
    </xf>
    <xf numFmtId="0" fontId="0" fillId="35" borderId="25" xfId="0" applyFont="1" applyFill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35" borderId="36" xfId="0" applyFont="1" applyFill="1" applyBorder="1" applyAlignment="1">
      <alignment horizontal="center"/>
    </xf>
    <xf numFmtId="0" fontId="2" fillId="33" borderId="37" xfId="0" applyFont="1" applyFill="1" applyBorder="1" applyAlignment="1">
      <alignment vertical="center"/>
    </xf>
    <xf numFmtId="1" fontId="0" fillId="35" borderId="38" xfId="0" applyNumberFormat="1" applyFont="1" applyFill="1" applyBorder="1" applyAlignment="1">
      <alignment horizontal="center" vertical="center"/>
    </xf>
    <xf numFmtId="1" fontId="0" fillId="35" borderId="25" xfId="0" applyNumberFormat="1" applyFont="1" applyFill="1" applyBorder="1" applyAlignment="1">
      <alignment horizontal="center" vertical="center"/>
    </xf>
    <xf numFmtId="1" fontId="0" fillId="35" borderId="33" xfId="0" applyNumberFormat="1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6" borderId="39" xfId="0" applyFont="1" applyFill="1" applyBorder="1" applyAlignment="1">
      <alignment horizontal="center" vertical="center"/>
    </xf>
    <xf numFmtId="0" fontId="2" fillId="36" borderId="30" xfId="0" applyFont="1" applyFill="1" applyBorder="1" applyAlignment="1">
      <alignment horizontal="center" vertical="center"/>
    </xf>
    <xf numFmtId="0" fontId="2" fillId="40" borderId="27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/>
    </xf>
    <xf numFmtId="0" fontId="0" fillId="34" borderId="20" xfId="0" applyFont="1" applyFill="1" applyBorder="1" applyAlignment="1">
      <alignment/>
    </xf>
    <xf numFmtId="1" fontId="0" fillId="35" borderId="36" xfId="0" applyNumberFormat="1" applyFont="1" applyFill="1" applyBorder="1" applyAlignment="1">
      <alignment horizontal="center" vertical="center"/>
    </xf>
    <xf numFmtId="1" fontId="0" fillId="35" borderId="40" xfId="0" applyNumberFormat="1" applyFont="1" applyFill="1" applyBorder="1" applyAlignment="1">
      <alignment horizontal="center" vertical="center"/>
    </xf>
    <xf numFmtId="0" fontId="0" fillId="34" borderId="41" xfId="0" applyFont="1" applyFill="1" applyBorder="1" applyAlignment="1">
      <alignment/>
    </xf>
    <xf numFmtId="0" fontId="0" fillId="37" borderId="26" xfId="0" applyFont="1" applyFill="1" applyBorder="1" applyAlignment="1">
      <alignment horizontal="center" vertical="center"/>
    </xf>
    <xf numFmtId="0" fontId="0" fillId="35" borderId="42" xfId="0" applyFont="1" applyFill="1" applyBorder="1" applyAlignment="1">
      <alignment horizontal="center"/>
    </xf>
    <xf numFmtId="0" fontId="0" fillId="34" borderId="14" xfId="0" applyFont="1" applyFill="1" applyBorder="1" applyAlignment="1">
      <alignment/>
    </xf>
    <xf numFmtId="0" fontId="0" fillId="34" borderId="43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34" borderId="44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38" borderId="17" xfId="0" applyFont="1" applyFill="1" applyBorder="1" applyAlignment="1">
      <alignment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1"/>
  <sheetViews>
    <sheetView tabSelected="1" view="pageBreakPreview" zoomScaleSheetLayoutView="100" workbookViewId="0" topLeftCell="A1">
      <selection activeCell="A14" sqref="A14:IV14"/>
    </sheetView>
  </sheetViews>
  <sheetFormatPr defaultColWidth="14.421875" defaultRowHeight="15.75" customHeight="1"/>
  <cols>
    <col min="1" max="1" width="7.28125" style="0" customWidth="1"/>
    <col min="2" max="2" width="29.421875" style="0" customWidth="1"/>
    <col min="3" max="3" width="18.421875" style="0" customWidth="1"/>
    <col min="4" max="4" width="15.421875" style="0" hidden="1" customWidth="1"/>
    <col min="5" max="5" width="19.00390625" style="0" customWidth="1"/>
    <col min="6" max="6" width="14.57421875" style="0" customWidth="1"/>
    <col min="7" max="7" width="12.140625" style="0" customWidth="1"/>
    <col min="8" max="8" width="12.421875" style="0" customWidth="1"/>
    <col min="9" max="9" width="12.00390625" style="43" customWidth="1"/>
    <col min="10" max="10" width="14.57421875" style="43" customWidth="1"/>
    <col min="11" max="11" width="16.7109375" style="0" customWidth="1"/>
    <col min="12" max="12" width="12.00390625" style="43" hidden="1" customWidth="1"/>
    <col min="13" max="13" width="14.421875" style="0" customWidth="1"/>
    <col min="14" max="14" width="7.8515625" style="43" customWidth="1"/>
  </cols>
  <sheetData>
    <row r="1" spans="1:14" ht="27.75" customHeight="1">
      <c r="A1" s="85" t="s">
        <v>3</v>
      </c>
      <c r="B1" s="83" t="s">
        <v>139</v>
      </c>
      <c r="C1" s="5" t="s">
        <v>40</v>
      </c>
      <c r="D1" s="5" t="s">
        <v>0</v>
      </c>
      <c r="E1" s="5" t="s">
        <v>157</v>
      </c>
      <c r="F1" s="5" t="s">
        <v>1</v>
      </c>
      <c r="G1" s="6" t="s">
        <v>142</v>
      </c>
      <c r="H1" s="5" t="s">
        <v>41</v>
      </c>
      <c r="I1" s="5" t="s">
        <v>42</v>
      </c>
      <c r="J1" s="5" t="s">
        <v>43</v>
      </c>
      <c r="K1" s="6" t="s">
        <v>44</v>
      </c>
      <c r="L1" s="5" t="s">
        <v>120</v>
      </c>
      <c r="M1" s="84" t="s">
        <v>2</v>
      </c>
      <c r="N1" s="102" t="s">
        <v>130</v>
      </c>
    </row>
    <row r="2" spans="1:14" ht="13.5" thickBot="1">
      <c r="A2" s="79"/>
      <c r="B2" s="31" t="s">
        <v>105</v>
      </c>
      <c r="C2" s="17">
        <v>2.5</v>
      </c>
      <c r="D2" s="17">
        <v>1</v>
      </c>
      <c r="E2" s="17">
        <v>2</v>
      </c>
      <c r="F2" s="17">
        <v>2</v>
      </c>
      <c r="G2" s="17">
        <v>2.5</v>
      </c>
      <c r="H2" s="17">
        <v>2.5</v>
      </c>
      <c r="I2" s="42">
        <v>3</v>
      </c>
      <c r="J2" s="42">
        <v>1</v>
      </c>
      <c r="K2" s="17">
        <v>2</v>
      </c>
      <c r="L2" s="42">
        <v>1</v>
      </c>
      <c r="M2" s="18"/>
      <c r="N2" s="103"/>
    </row>
    <row r="3" spans="1:14" ht="12.75">
      <c r="A3" s="59">
        <v>1</v>
      </c>
      <c r="B3" s="32" t="s">
        <v>13</v>
      </c>
      <c r="C3" s="30">
        <v>19</v>
      </c>
      <c r="D3" s="30"/>
      <c r="E3" s="30">
        <v>15</v>
      </c>
      <c r="F3" s="30">
        <v>16</v>
      </c>
      <c r="G3" s="30"/>
      <c r="H3" s="30">
        <v>20</v>
      </c>
      <c r="I3" s="30">
        <v>24</v>
      </c>
      <c r="J3" s="30"/>
      <c r="K3" s="30"/>
      <c r="L3" s="30"/>
      <c r="M3" s="80">
        <f>$C$2*C3+$D$2*D3+$E$2*E3+$F$2*F3+$G$2*G3+$H$2*H3+$I$2*I3+$J$2*J3+$K$2*K3+$L$2*L3</f>
        <v>231.5</v>
      </c>
      <c r="N3" s="54">
        <f aca="true" t="shared" si="0" ref="N3:N34">COUNT(C3:L3)</f>
        <v>5</v>
      </c>
    </row>
    <row r="4" spans="1:14" ht="12.75">
      <c r="A4" s="60">
        <v>2</v>
      </c>
      <c r="B4" s="14" t="s">
        <v>45</v>
      </c>
      <c r="C4" s="25">
        <v>42</v>
      </c>
      <c r="D4" s="25"/>
      <c r="E4" s="25"/>
      <c r="F4" s="25"/>
      <c r="G4" s="25"/>
      <c r="H4" s="25">
        <v>31</v>
      </c>
      <c r="I4" s="25"/>
      <c r="J4" s="25"/>
      <c r="K4" s="25">
        <v>18</v>
      </c>
      <c r="L4" s="25"/>
      <c r="M4" s="81">
        <f>$C$2*C4+$D$2*D4+$E$2*E4+$F$2*F4+$G$2*G4+$H$2*H4+$I$2*I4+$J$2*J4+$K$2*K4+$L$2*L4</f>
        <v>218.5</v>
      </c>
      <c r="N4" s="54">
        <f t="shared" si="0"/>
        <v>3</v>
      </c>
    </row>
    <row r="5" spans="1:14" ht="12.75">
      <c r="A5" s="60">
        <v>3</v>
      </c>
      <c r="B5" s="41" t="s">
        <v>134</v>
      </c>
      <c r="C5" s="19">
        <v>50</v>
      </c>
      <c r="D5" s="19"/>
      <c r="E5" s="19"/>
      <c r="F5" s="19"/>
      <c r="G5" s="19"/>
      <c r="H5" s="19"/>
      <c r="I5" s="19"/>
      <c r="J5" s="19"/>
      <c r="K5" s="19">
        <v>30</v>
      </c>
      <c r="L5" s="19"/>
      <c r="M5" s="81">
        <f>$C$2*C5+$D$2*D5+$E$2*E5+$F$2*F5+$G$2*G5+$H$2*H5+$I$2*I5+$J$2*J5+$K$2*K5+$L$2*L5</f>
        <v>185</v>
      </c>
      <c r="N5" s="54">
        <f t="shared" si="0"/>
        <v>2</v>
      </c>
    </row>
    <row r="6" spans="1:14" ht="12.75">
      <c r="A6" s="60">
        <v>4</v>
      </c>
      <c r="B6" s="15" t="s">
        <v>10</v>
      </c>
      <c r="C6" s="21"/>
      <c r="D6" s="21"/>
      <c r="E6" s="21"/>
      <c r="F6" s="21">
        <v>40</v>
      </c>
      <c r="G6" s="21"/>
      <c r="H6" s="21">
        <v>29</v>
      </c>
      <c r="I6" s="21"/>
      <c r="J6" s="21"/>
      <c r="K6" s="21"/>
      <c r="L6" s="21"/>
      <c r="M6" s="81">
        <f>$C$2*C6+$D$2*D6+$E$2*E6+$F$2*F6+$G$2*G6+$H$2*H6+$I$2*I6+$J$2*J6+$K$2*K6+$L$2*L6</f>
        <v>152.5</v>
      </c>
      <c r="N6" s="54">
        <f t="shared" si="0"/>
        <v>2</v>
      </c>
    </row>
    <row r="7" spans="1:14" ht="12.75">
      <c r="A7" s="60">
        <v>5</v>
      </c>
      <c r="B7" s="13" t="s">
        <v>29</v>
      </c>
      <c r="C7" s="19">
        <v>24</v>
      </c>
      <c r="D7" s="19"/>
      <c r="E7" s="19">
        <v>13</v>
      </c>
      <c r="F7" s="19"/>
      <c r="G7" s="19"/>
      <c r="H7" s="19"/>
      <c r="I7" s="19">
        <v>17</v>
      </c>
      <c r="J7" s="19"/>
      <c r="K7" s="19"/>
      <c r="L7" s="19"/>
      <c r="M7" s="81">
        <f>$C$2*C7+$D$2*D7+$E$2*E7+$F$2*F7+$G$2*G7+$H$2*H7+$I$2*I7+$J$2*J7+$K$2*K7+$L$2*L7</f>
        <v>137</v>
      </c>
      <c r="N7" s="54">
        <f t="shared" si="0"/>
        <v>3</v>
      </c>
    </row>
    <row r="8" spans="1:14" ht="12.75">
      <c r="A8" s="60">
        <v>6</v>
      </c>
      <c r="B8" s="41" t="s">
        <v>152</v>
      </c>
      <c r="C8" s="19"/>
      <c r="D8" s="19"/>
      <c r="E8" s="19"/>
      <c r="F8" s="19"/>
      <c r="G8" s="19"/>
      <c r="H8" s="19">
        <v>43</v>
      </c>
      <c r="I8" s="19"/>
      <c r="J8" s="19"/>
      <c r="K8" s="19"/>
      <c r="L8" s="19"/>
      <c r="M8" s="81">
        <f>$C$2*C8+$D$2*D8+$E$2*E8+$F$2*F8+$G$2*G8+$H$2*H8+$I$2*I8+$J$2*J8+$K$2*K8+$L$2*L8</f>
        <v>107.5</v>
      </c>
      <c r="N8" s="54">
        <f t="shared" si="0"/>
        <v>1</v>
      </c>
    </row>
    <row r="9" spans="1:14" ht="12.75">
      <c r="A9" s="60">
        <v>7</v>
      </c>
      <c r="B9" s="13" t="s">
        <v>66</v>
      </c>
      <c r="C9" s="19">
        <v>18</v>
      </c>
      <c r="D9" s="19"/>
      <c r="E9" s="19"/>
      <c r="F9" s="19"/>
      <c r="G9" s="19"/>
      <c r="H9" s="19">
        <v>11</v>
      </c>
      <c r="I9" s="19">
        <v>8</v>
      </c>
      <c r="J9" s="19"/>
      <c r="K9" s="19"/>
      <c r="L9" s="19"/>
      <c r="M9" s="81">
        <f>$C$2*C9+$D$2*D9+$E$2*E9+$F$2*F9+$G$2*G9+$H$2*H9+$I$2*I9+$J$2*J9+$K$2*K9+$L$2*L9</f>
        <v>96.5</v>
      </c>
      <c r="N9" s="54">
        <f t="shared" si="0"/>
        <v>3</v>
      </c>
    </row>
    <row r="10" spans="1:14" ht="12.75">
      <c r="A10" s="60">
        <v>8</v>
      </c>
      <c r="B10" s="13" t="s">
        <v>65</v>
      </c>
      <c r="C10" s="19"/>
      <c r="D10" s="19"/>
      <c r="E10" s="19"/>
      <c r="F10" s="19">
        <v>47</v>
      </c>
      <c r="G10" s="19"/>
      <c r="H10" s="19"/>
      <c r="I10" s="19"/>
      <c r="J10" s="19"/>
      <c r="K10" s="19"/>
      <c r="L10" s="19"/>
      <c r="M10" s="81">
        <f>$C$2*C10+$D$2*D10+$E$2*E10+$F$2*F10+$G$2*G10+$H$2*H10+$I$2*I10+$J$2*J10+$K$2*K10+$L$2*L10</f>
        <v>94</v>
      </c>
      <c r="N10" s="54">
        <f t="shared" si="0"/>
        <v>1</v>
      </c>
    </row>
    <row r="11" spans="1:14" ht="12.75">
      <c r="A11" s="60">
        <v>9</v>
      </c>
      <c r="B11" s="13" t="s">
        <v>55</v>
      </c>
      <c r="C11" s="25"/>
      <c r="D11" s="25"/>
      <c r="E11" s="25"/>
      <c r="F11" s="25"/>
      <c r="G11" s="25"/>
      <c r="H11" s="25">
        <v>34</v>
      </c>
      <c r="I11" s="25"/>
      <c r="J11" s="25"/>
      <c r="K11" s="25"/>
      <c r="L11" s="25"/>
      <c r="M11" s="81">
        <f>$C$2*C11+$D$2*D11+$E$2*E11+$F$2*F11+$G$2*G11+$H$2*H11+$I$2*I11+$J$2*J11+$K$2*K11+$L$2*L11</f>
        <v>85</v>
      </c>
      <c r="N11" s="54">
        <f t="shared" si="0"/>
        <v>1</v>
      </c>
    </row>
    <row r="12" spans="1:14" ht="12.75">
      <c r="A12" s="60">
        <v>10</v>
      </c>
      <c r="B12" s="40" t="s">
        <v>82</v>
      </c>
      <c r="C12" s="20"/>
      <c r="D12" s="20"/>
      <c r="E12" s="20"/>
      <c r="F12" s="20"/>
      <c r="G12" s="20"/>
      <c r="H12" s="20"/>
      <c r="I12" s="20">
        <v>28</v>
      </c>
      <c r="J12" s="20"/>
      <c r="K12" s="20"/>
      <c r="L12" s="20"/>
      <c r="M12" s="81">
        <f>$C$2*C12+$D$2*D12+$E$2*E12+$F$2*F12+$G$2*G12+$H$2*H12+$I$2*I12+$J$2*J12+$K$2*K12+$L$2*L12</f>
        <v>84</v>
      </c>
      <c r="N12" s="54">
        <f t="shared" si="0"/>
        <v>1</v>
      </c>
    </row>
    <row r="13" spans="1:14" ht="12.75">
      <c r="A13" s="60">
        <v>11</v>
      </c>
      <c r="B13" s="13" t="s">
        <v>20</v>
      </c>
      <c r="C13" s="19"/>
      <c r="D13" s="19"/>
      <c r="E13" s="19">
        <v>2</v>
      </c>
      <c r="F13" s="19"/>
      <c r="G13" s="19"/>
      <c r="H13" s="19">
        <v>17</v>
      </c>
      <c r="I13" s="19">
        <v>11</v>
      </c>
      <c r="J13" s="19"/>
      <c r="K13" s="19"/>
      <c r="L13" s="19"/>
      <c r="M13" s="81">
        <f>$C$2*C13+$D$2*D13+$E$2*E13+$F$2*F13+$G$2*G13+$H$2*H13+$I$2*I13+$J$2*J13+$K$2*K13+$L$2*L13</f>
        <v>79.5</v>
      </c>
      <c r="N13" s="54">
        <f t="shared" si="0"/>
        <v>3</v>
      </c>
    </row>
    <row r="14" spans="1:14" ht="12.75">
      <c r="A14" s="60">
        <v>12</v>
      </c>
      <c r="B14" s="13" t="s">
        <v>57</v>
      </c>
      <c r="C14" s="19">
        <v>5</v>
      </c>
      <c r="D14" s="19"/>
      <c r="E14" s="19"/>
      <c r="F14" s="19"/>
      <c r="G14" s="19"/>
      <c r="H14" s="19">
        <v>25</v>
      </c>
      <c r="I14" s="19"/>
      <c r="J14" s="19"/>
      <c r="K14" s="19"/>
      <c r="L14" s="19"/>
      <c r="M14" s="81">
        <f>$C$2*C14+$D$2*D14+$E$2*E14+$F$2*F14+$G$2*G14+$H$2*H14+$I$2*I14+$J$2*J14+$K$2*K14+$L$2*L14</f>
        <v>75</v>
      </c>
      <c r="N14" s="54">
        <f t="shared" si="0"/>
        <v>2</v>
      </c>
    </row>
    <row r="15" spans="1:14" ht="12.75">
      <c r="A15" s="60">
        <v>13</v>
      </c>
      <c r="B15" s="13" t="s">
        <v>62</v>
      </c>
      <c r="C15" s="19"/>
      <c r="D15" s="19"/>
      <c r="E15" s="19"/>
      <c r="F15" s="19"/>
      <c r="G15" s="19"/>
      <c r="H15" s="19"/>
      <c r="I15" s="19">
        <v>21</v>
      </c>
      <c r="J15" s="19"/>
      <c r="K15" s="19"/>
      <c r="L15" s="19"/>
      <c r="M15" s="81">
        <f>$C$2*C15+$D$2*D15+$E$2*E15+$F$2*F15+$G$2*G15+$H$2*H15+$I$2*I15+$J$2*J15+$K$2*K15+$L$2*L15</f>
        <v>63</v>
      </c>
      <c r="N15" s="54">
        <f t="shared" si="0"/>
        <v>1</v>
      </c>
    </row>
    <row r="16" spans="1:14" ht="12.75">
      <c r="A16" s="60">
        <v>14</v>
      </c>
      <c r="B16" s="13" t="s">
        <v>68</v>
      </c>
      <c r="C16" s="19"/>
      <c r="D16" s="19"/>
      <c r="E16" s="19"/>
      <c r="F16" s="19"/>
      <c r="G16" s="19"/>
      <c r="H16" s="19"/>
      <c r="I16" s="19">
        <v>13</v>
      </c>
      <c r="J16" s="19"/>
      <c r="K16" s="19">
        <v>11</v>
      </c>
      <c r="L16" s="19"/>
      <c r="M16" s="81">
        <f>$C$2*C16+$D$2*D16+$E$2*E16+$F$2*F16+$G$2*G16+$H$2*H16+$I$2*I16+$J$2*J16+$K$2*K16+$L$2*L16</f>
        <v>61</v>
      </c>
      <c r="N16" s="54">
        <f t="shared" si="0"/>
        <v>2</v>
      </c>
    </row>
    <row r="17" spans="1:14" ht="12.75">
      <c r="A17" s="60">
        <v>15</v>
      </c>
      <c r="B17" s="41" t="s">
        <v>144</v>
      </c>
      <c r="C17" s="19"/>
      <c r="D17" s="19"/>
      <c r="E17" s="19"/>
      <c r="F17" s="19"/>
      <c r="G17" s="19"/>
      <c r="H17" s="19"/>
      <c r="I17" s="19"/>
      <c r="J17" s="19"/>
      <c r="K17" s="19">
        <v>21</v>
      </c>
      <c r="L17" s="19"/>
      <c r="M17" s="81">
        <f>$C$2*C17+$D$2*D17+$E$2*E17+$F$2*F17+$G$2*G17+$H$2*H17+$I$2*I17+$J$2*J17+$K$2*K17+$L$2*L17</f>
        <v>42</v>
      </c>
      <c r="N17" s="54">
        <f t="shared" si="0"/>
        <v>1</v>
      </c>
    </row>
    <row r="18" spans="1:14" ht="12.75">
      <c r="A18" s="60">
        <v>16</v>
      </c>
      <c r="B18" s="13" t="s">
        <v>18</v>
      </c>
      <c r="C18" s="19"/>
      <c r="D18" s="19"/>
      <c r="E18" s="19"/>
      <c r="F18" s="19"/>
      <c r="G18" s="19"/>
      <c r="H18" s="19"/>
      <c r="I18" s="19">
        <v>12</v>
      </c>
      <c r="J18" s="19"/>
      <c r="K18" s="19"/>
      <c r="L18" s="19"/>
      <c r="M18" s="81">
        <f>$C$2*C18+$D$2*D18+$E$2*E18+$F$2*F18+$G$2*G18+$H$2*H18+$I$2*I18+$J$2*J18+$K$2*K18+$L$2*L18</f>
        <v>36</v>
      </c>
      <c r="N18" s="54">
        <f t="shared" si="0"/>
        <v>1</v>
      </c>
    </row>
    <row r="19" spans="1:14" ht="12.75">
      <c r="A19" s="60">
        <v>17</v>
      </c>
      <c r="B19" s="41" t="s">
        <v>140</v>
      </c>
      <c r="C19" s="19">
        <v>2</v>
      </c>
      <c r="D19" s="19"/>
      <c r="E19" s="19">
        <v>4</v>
      </c>
      <c r="F19" s="19"/>
      <c r="G19" s="19"/>
      <c r="H19" s="19">
        <v>9</v>
      </c>
      <c r="I19" s="19"/>
      <c r="J19" s="19"/>
      <c r="K19" s="19"/>
      <c r="L19" s="19"/>
      <c r="M19" s="81">
        <f>$C$2*C19+$D$2*D19+$E$2*E19+$F$2*F19+$G$2*G19+$H$2*H19+$I$2*I19+$J$2*J19+$K$2*K19+$L$2*L19</f>
        <v>35.5</v>
      </c>
      <c r="N19" s="54">
        <f t="shared" si="0"/>
        <v>3</v>
      </c>
    </row>
    <row r="20" spans="1:14" ht="12.75">
      <c r="A20" s="60">
        <v>18</v>
      </c>
      <c r="B20" s="41" t="s">
        <v>145</v>
      </c>
      <c r="C20" s="19"/>
      <c r="D20" s="19"/>
      <c r="E20" s="19"/>
      <c r="F20" s="19"/>
      <c r="G20" s="19"/>
      <c r="H20" s="19"/>
      <c r="I20" s="19"/>
      <c r="J20" s="19"/>
      <c r="K20" s="19">
        <v>13</v>
      </c>
      <c r="L20" s="19"/>
      <c r="M20" s="81">
        <f>$C$2*C20+$D$2*D20+$E$2*E20+$F$2*F20+$G$2*G20+$H$2*H20+$I$2*I20+$J$2*J20+$K$2*K20+$L$2*L20</f>
        <v>26</v>
      </c>
      <c r="N20" s="54">
        <f t="shared" si="0"/>
        <v>1</v>
      </c>
    </row>
    <row r="21" spans="1:14" ht="12.75">
      <c r="A21" s="60">
        <v>19</v>
      </c>
      <c r="B21" s="41" t="s">
        <v>146</v>
      </c>
      <c r="C21" s="19"/>
      <c r="D21" s="19"/>
      <c r="E21" s="19"/>
      <c r="F21" s="19"/>
      <c r="G21" s="19"/>
      <c r="H21" s="19"/>
      <c r="I21" s="19"/>
      <c r="J21" s="19"/>
      <c r="K21" s="19">
        <v>13</v>
      </c>
      <c r="L21" s="19"/>
      <c r="M21" s="81">
        <f>$C$2*C21+$D$2*D21+$E$2*E21+$F$2*F21+$G$2*G21+$H$2*H21+$I$2*I21+$J$2*J21+$K$2*K21+$L$2*L21</f>
        <v>26</v>
      </c>
      <c r="N21" s="54">
        <f t="shared" si="0"/>
        <v>1</v>
      </c>
    </row>
    <row r="22" spans="1:14" ht="12.75">
      <c r="A22" s="60">
        <v>20</v>
      </c>
      <c r="B22" s="41" t="s">
        <v>151</v>
      </c>
      <c r="C22" s="36"/>
      <c r="D22" s="36"/>
      <c r="E22" s="36"/>
      <c r="F22" s="36">
        <v>11</v>
      </c>
      <c r="G22" s="36"/>
      <c r="H22" s="36"/>
      <c r="I22" s="25"/>
      <c r="J22" s="25"/>
      <c r="K22" s="36"/>
      <c r="L22" s="25"/>
      <c r="M22" s="81">
        <f>$C$2*C22+$D$2*D22+$E$2*E22+$F$2*F22+$G$2*G22+$H$2*H22+$I$2*I22+$J$2*J22+$K$2*K22+$L$2*L22</f>
        <v>22</v>
      </c>
      <c r="N22" s="54">
        <f t="shared" si="0"/>
        <v>1</v>
      </c>
    </row>
    <row r="23" spans="1:14" ht="12.75">
      <c r="A23" s="60">
        <v>21</v>
      </c>
      <c r="B23" s="13" t="s">
        <v>69</v>
      </c>
      <c r="C23" s="19"/>
      <c r="D23" s="19"/>
      <c r="E23" s="19"/>
      <c r="F23" s="19"/>
      <c r="G23" s="19"/>
      <c r="H23" s="19"/>
      <c r="I23" s="19">
        <v>6</v>
      </c>
      <c r="J23" s="19"/>
      <c r="K23" s="19"/>
      <c r="L23" s="19"/>
      <c r="M23" s="81">
        <f>$C$2*C23+$D$2*D23+$E$2*E23+$F$2*F23+$G$2*G23+$H$2*H23+$I$2*I23+$J$2*J23+$K$2*K23+$L$2*L23</f>
        <v>18</v>
      </c>
      <c r="N23" s="54">
        <f t="shared" si="0"/>
        <v>1</v>
      </c>
    </row>
    <row r="24" spans="1:22" s="2" customFormat="1" ht="12.75">
      <c r="A24" s="60">
        <v>22</v>
      </c>
      <c r="B24" s="41" t="s">
        <v>147</v>
      </c>
      <c r="C24" s="19"/>
      <c r="D24" s="19"/>
      <c r="E24" s="19"/>
      <c r="F24" s="19"/>
      <c r="G24" s="19"/>
      <c r="H24" s="19"/>
      <c r="I24" s="19"/>
      <c r="J24" s="19"/>
      <c r="K24" s="19">
        <v>9</v>
      </c>
      <c r="L24" s="19"/>
      <c r="M24" s="81">
        <f>$C$2*C24+$D$2*D24+$E$2*E24+$F$2*F24+$G$2*G24+$H$2*H24+$I$2*I24+$J$2*J24+$K$2*K24+$L$2*L24</f>
        <v>18</v>
      </c>
      <c r="N24" s="54">
        <f t="shared" si="0"/>
        <v>1</v>
      </c>
      <c r="O24" s="1"/>
      <c r="P24" s="1"/>
      <c r="Q24" s="1"/>
      <c r="R24" s="1"/>
      <c r="S24" s="1"/>
      <c r="T24" s="1"/>
      <c r="U24" s="1"/>
      <c r="V24" s="1"/>
    </row>
    <row r="25" spans="1:14" ht="12.75">
      <c r="A25" s="60">
        <v>23</v>
      </c>
      <c r="B25" s="13" t="s">
        <v>48</v>
      </c>
      <c r="C25" s="25"/>
      <c r="D25" s="25"/>
      <c r="E25" s="25"/>
      <c r="F25" s="25"/>
      <c r="G25" s="25"/>
      <c r="H25" s="25"/>
      <c r="I25" s="25">
        <v>5</v>
      </c>
      <c r="J25" s="25"/>
      <c r="K25" s="25"/>
      <c r="L25" s="25"/>
      <c r="M25" s="81">
        <f>$C$2*C25+$D$2*D25+$E$2*E25+$F$2*F25+$G$2*G25+$H$2*H25+$I$2*I25+$J$2*J25+$K$2*K25+$L$2*L25</f>
        <v>15</v>
      </c>
      <c r="N25" s="54">
        <f t="shared" si="0"/>
        <v>1</v>
      </c>
    </row>
    <row r="26" spans="1:14" ht="12.75">
      <c r="A26" s="60">
        <v>24</v>
      </c>
      <c r="B26" s="41" t="s">
        <v>74</v>
      </c>
      <c r="C26" s="19">
        <v>5</v>
      </c>
      <c r="D26" s="19"/>
      <c r="E26" s="19"/>
      <c r="F26" s="19"/>
      <c r="G26" s="19"/>
      <c r="H26" s="19"/>
      <c r="I26" s="19"/>
      <c r="J26" s="19"/>
      <c r="K26" s="19"/>
      <c r="L26" s="19"/>
      <c r="M26" s="81">
        <f>$C$2*C26+$D$2*D26+$E$2*E26+$F$2*F26+$G$2*G26+$H$2*H26+$I$2*I26+$J$2*J26+$K$2*K26+$L$2*L26</f>
        <v>12.5</v>
      </c>
      <c r="N26" s="54">
        <f t="shared" si="0"/>
        <v>1</v>
      </c>
    </row>
    <row r="27" spans="1:22" s="2" customFormat="1" ht="12.75">
      <c r="A27" s="60">
        <v>25</v>
      </c>
      <c r="B27" s="41" t="s">
        <v>121</v>
      </c>
      <c r="C27" s="36"/>
      <c r="D27" s="36"/>
      <c r="E27" s="36"/>
      <c r="F27" s="36"/>
      <c r="G27" s="36"/>
      <c r="H27" s="36"/>
      <c r="I27" s="25">
        <v>4</v>
      </c>
      <c r="J27" s="25"/>
      <c r="K27" s="36"/>
      <c r="L27" s="25"/>
      <c r="M27" s="81">
        <f>$C$2*C27+$D$2*D27+$E$2*E27+$F$2*F27+$G$2*G27+$H$2*H27+$I$2*I27+$J$2*J27+$K$2*K27+$L$2*L27</f>
        <v>12</v>
      </c>
      <c r="N27" s="54">
        <f t="shared" si="0"/>
        <v>1</v>
      </c>
      <c r="O27" s="1"/>
      <c r="P27" s="1"/>
      <c r="Q27" s="1"/>
      <c r="R27" s="1"/>
      <c r="S27" s="1"/>
      <c r="T27" s="1"/>
      <c r="U27" s="1"/>
      <c r="V27" s="1"/>
    </row>
    <row r="28" spans="1:22" s="2" customFormat="1" ht="12.75">
      <c r="A28" s="60">
        <v>26</v>
      </c>
      <c r="B28" s="13" t="s">
        <v>73</v>
      </c>
      <c r="C28" s="19"/>
      <c r="D28" s="19"/>
      <c r="E28" s="19"/>
      <c r="F28" s="19"/>
      <c r="G28" s="19"/>
      <c r="H28" s="19"/>
      <c r="I28" s="19">
        <v>4</v>
      </c>
      <c r="J28" s="19"/>
      <c r="K28" s="19"/>
      <c r="L28" s="19"/>
      <c r="M28" s="81">
        <f>$C$2*C28+$D$2*D28+$E$2*E28+$F$2*F28+$G$2*G28+$H$2*H28+$I$2*I28+$J$2*J28+$K$2*K28+$L$2*L28</f>
        <v>12</v>
      </c>
      <c r="N28" s="54">
        <f t="shared" si="0"/>
        <v>1</v>
      </c>
      <c r="O28" s="1"/>
      <c r="P28" s="1"/>
      <c r="Q28" s="1"/>
      <c r="R28" s="1"/>
      <c r="S28" s="1"/>
      <c r="T28" s="1"/>
      <c r="U28" s="1"/>
      <c r="V28" s="1"/>
    </row>
    <row r="29" spans="1:22" s="2" customFormat="1" ht="12.75">
      <c r="A29" s="60">
        <v>27</v>
      </c>
      <c r="B29" s="41" t="s">
        <v>153</v>
      </c>
      <c r="C29" s="19"/>
      <c r="D29" s="19"/>
      <c r="E29" s="19"/>
      <c r="F29" s="19"/>
      <c r="G29" s="19"/>
      <c r="H29" s="19">
        <v>4</v>
      </c>
      <c r="I29" s="19"/>
      <c r="J29" s="19"/>
      <c r="K29" s="19"/>
      <c r="L29" s="19"/>
      <c r="M29" s="81">
        <f>$C$2*C29+$D$2*D29+$E$2*E29+$F$2*F29+$G$2*G29+$H$2*H29+$I$2*I29+$J$2*J29+$K$2*K29+$L$2*L29</f>
        <v>10</v>
      </c>
      <c r="N29" s="54">
        <f t="shared" si="0"/>
        <v>1</v>
      </c>
      <c r="O29" s="1"/>
      <c r="P29" s="1"/>
      <c r="Q29" s="1"/>
      <c r="R29" s="1"/>
      <c r="S29" s="1"/>
      <c r="T29" s="1"/>
      <c r="U29" s="1"/>
      <c r="V29" s="1"/>
    </row>
    <row r="30" spans="1:14" ht="12.75">
      <c r="A30" s="60">
        <v>28</v>
      </c>
      <c r="B30" s="41" t="s">
        <v>158</v>
      </c>
      <c r="C30" s="19">
        <v>1</v>
      </c>
      <c r="D30" s="19"/>
      <c r="E30" s="19">
        <v>3</v>
      </c>
      <c r="F30" s="19"/>
      <c r="G30" s="19"/>
      <c r="H30" s="19"/>
      <c r="I30" s="19"/>
      <c r="J30" s="19"/>
      <c r="K30" s="19"/>
      <c r="L30" s="19"/>
      <c r="M30" s="81">
        <f>$C$2*C30+$D$2*D30+$E$2*E30+$F$2*F30+$G$2*G30+$H$2*H30+$I$2*I30+$J$2*J30+$K$2*K30+$L$2*L30</f>
        <v>8.5</v>
      </c>
      <c r="N30" s="54">
        <f t="shared" si="0"/>
        <v>2</v>
      </c>
    </row>
    <row r="31" spans="1:14" ht="12.75" hidden="1">
      <c r="A31" s="60">
        <v>29</v>
      </c>
      <c r="B31" s="13" t="s">
        <v>12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81">
        <f>$C$2*C31+$D$2*D31+$E$2*E31+$F$2*F31+$G$2*G31+$H$2*H31+$I$2*I31+$J$2*J31+$K$2*K31+$L$2*L31</f>
        <v>0</v>
      </c>
      <c r="N31" s="54">
        <f t="shared" si="0"/>
        <v>0</v>
      </c>
    </row>
    <row r="32" spans="1:14" ht="12.75" hidden="1">
      <c r="A32" s="60">
        <v>30</v>
      </c>
      <c r="B32" s="41" t="s">
        <v>137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61">
        <f>$C$2*C32+$D$2*D32+$E$2*E32+$F$2*F32+$G$2*G32+$H$2*H32+$I$2*I32+$J$2*J32+$K$2*K32+$L$2*L32</f>
        <v>0</v>
      </c>
      <c r="N32" s="54">
        <f t="shared" si="0"/>
        <v>0</v>
      </c>
    </row>
    <row r="33" spans="1:14" ht="12.75" hidden="1">
      <c r="A33" s="60">
        <v>31</v>
      </c>
      <c r="B33" s="13" t="s">
        <v>46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81">
        <f>$C$2*C33+$D$2*D33+$E$2*E33+$F$2*F33+$G$2*G33+$H$2*H33+$I$2*I33+$J$2*J33+$K$2*K33+$L$2*L33</f>
        <v>0</v>
      </c>
      <c r="N33" s="54">
        <f t="shared" si="0"/>
        <v>0</v>
      </c>
    </row>
    <row r="34" spans="1:14" ht="12.75" hidden="1">
      <c r="A34" s="60">
        <v>32</v>
      </c>
      <c r="B34" s="13" t="s">
        <v>23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81">
        <f>$C$2*C34+$D$2*D34+$E$2*E34+$F$2*F34+$G$2*G34+$H$2*H34+$I$2*I34+$J$2*J34+$K$2*K34+$L$2*L34</f>
        <v>0</v>
      </c>
      <c r="N34" s="54">
        <f t="shared" si="0"/>
        <v>0</v>
      </c>
    </row>
    <row r="35" spans="1:14" ht="12.75" hidden="1">
      <c r="A35" s="60">
        <v>33</v>
      </c>
      <c r="B35" s="41" t="s">
        <v>107</v>
      </c>
      <c r="C35" s="36"/>
      <c r="D35" s="36"/>
      <c r="E35" s="36"/>
      <c r="F35" s="36"/>
      <c r="G35" s="36"/>
      <c r="H35" s="36"/>
      <c r="I35" s="25"/>
      <c r="J35" s="25"/>
      <c r="K35" s="36"/>
      <c r="L35" s="25"/>
      <c r="M35" s="81">
        <f aca="true" t="shared" si="1" ref="M35:M66">$C$2*C35+$D$2*D35+$E$2*E35+$F$2*F35+$G$2*G35+$H$2*H35+$I$2*I35+$J$2*J35+$K$2*K35+$L$2*L35</f>
        <v>0</v>
      </c>
      <c r="N35" s="54">
        <f aca="true" t="shared" si="2" ref="N35:N66">COUNT(C35:L35)</f>
        <v>0</v>
      </c>
    </row>
    <row r="36" spans="1:14" ht="12.75" hidden="1">
      <c r="A36" s="60">
        <v>34</v>
      </c>
      <c r="B36" s="13" t="s">
        <v>30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81">
        <f t="shared" si="1"/>
        <v>0</v>
      </c>
      <c r="N36" s="54">
        <f t="shared" si="2"/>
        <v>0</v>
      </c>
    </row>
    <row r="37" spans="1:14" ht="12.75" hidden="1">
      <c r="A37" s="60">
        <v>35</v>
      </c>
      <c r="B37" s="41" t="s">
        <v>115</v>
      </c>
      <c r="C37" s="36"/>
      <c r="D37" s="36"/>
      <c r="E37" s="36"/>
      <c r="F37" s="36"/>
      <c r="G37" s="36"/>
      <c r="H37" s="36"/>
      <c r="I37" s="25"/>
      <c r="J37" s="25"/>
      <c r="K37" s="36"/>
      <c r="L37" s="25"/>
      <c r="M37" s="81">
        <f t="shared" si="1"/>
        <v>0</v>
      </c>
      <c r="N37" s="54">
        <f t="shared" si="2"/>
        <v>0</v>
      </c>
    </row>
    <row r="38" spans="1:14" ht="12.75" hidden="1">
      <c r="A38" s="60">
        <v>36</v>
      </c>
      <c r="B38" s="13" t="s">
        <v>63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81">
        <f t="shared" si="1"/>
        <v>0</v>
      </c>
      <c r="N38" s="54">
        <f t="shared" si="2"/>
        <v>0</v>
      </c>
    </row>
    <row r="39" spans="1:14" ht="12.75" hidden="1">
      <c r="A39" s="60">
        <v>37</v>
      </c>
      <c r="B39" s="13" t="s">
        <v>78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81">
        <f t="shared" si="1"/>
        <v>0</v>
      </c>
      <c r="N39" s="54">
        <f t="shared" si="2"/>
        <v>0</v>
      </c>
    </row>
    <row r="40" spans="1:14" ht="12.75" hidden="1">
      <c r="A40" s="60">
        <v>38</v>
      </c>
      <c r="B40" s="13" t="s">
        <v>31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81">
        <f t="shared" si="1"/>
        <v>0</v>
      </c>
      <c r="N40" s="54">
        <f t="shared" si="2"/>
        <v>0</v>
      </c>
    </row>
    <row r="41" spans="1:14" ht="12.75" hidden="1">
      <c r="A41" s="60">
        <v>39</v>
      </c>
      <c r="B41" s="41" t="s">
        <v>136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81">
        <f t="shared" si="1"/>
        <v>0</v>
      </c>
      <c r="N41" s="54">
        <f t="shared" si="2"/>
        <v>0</v>
      </c>
    </row>
    <row r="42" spans="1:14" ht="12.75" hidden="1">
      <c r="A42" s="60">
        <v>40</v>
      </c>
      <c r="B42" s="13" t="s">
        <v>47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81">
        <f t="shared" si="1"/>
        <v>0</v>
      </c>
      <c r="N42" s="54">
        <f t="shared" si="2"/>
        <v>0</v>
      </c>
    </row>
    <row r="43" spans="1:14" ht="12.75" hidden="1">
      <c r="A43" s="60">
        <v>41</v>
      </c>
      <c r="B43" s="14" t="s">
        <v>59</v>
      </c>
      <c r="C43" s="36"/>
      <c r="D43" s="36"/>
      <c r="E43" s="36"/>
      <c r="F43" s="36"/>
      <c r="G43" s="36"/>
      <c r="H43" s="39"/>
      <c r="I43" s="25"/>
      <c r="J43" s="25"/>
      <c r="K43" s="36"/>
      <c r="L43" s="25"/>
      <c r="M43" s="81">
        <f t="shared" si="1"/>
        <v>0</v>
      </c>
      <c r="N43" s="54">
        <f t="shared" si="2"/>
        <v>0</v>
      </c>
    </row>
    <row r="44" spans="1:14" ht="12.75" hidden="1">
      <c r="A44" s="60">
        <v>42</v>
      </c>
      <c r="B44" s="13" t="s">
        <v>32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61">
        <f t="shared" si="1"/>
        <v>0</v>
      </c>
      <c r="N44" s="54">
        <f t="shared" si="2"/>
        <v>0</v>
      </c>
    </row>
    <row r="45" spans="1:14" ht="12.75" hidden="1">
      <c r="A45" s="60">
        <v>43</v>
      </c>
      <c r="B45" s="41" t="s">
        <v>116</v>
      </c>
      <c r="C45" s="36"/>
      <c r="D45" s="36"/>
      <c r="E45" s="36"/>
      <c r="F45" s="36"/>
      <c r="G45" s="36"/>
      <c r="H45" s="36"/>
      <c r="I45" s="25"/>
      <c r="J45" s="25"/>
      <c r="K45" s="36"/>
      <c r="L45" s="25"/>
      <c r="M45" s="81">
        <f t="shared" si="1"/>
        <v>0</v>
      </c>
      <c r="N45" s="54">
        <f t="shared" si="2"/>
        <v>0</v>
      </c>
    </row>
    <row r="46" spans="1:14" ht="12.75" hidden="1">
      <c r="A46" s="60">
        <v>44</v>
      </c>
      <c r="B46" s="13" t="s">
        <v>17</v>
      </c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81">
        <f t="shared" si="1"/>
        <v>0</v>
      </c>
      <c r="N46" s="54">
        <f t="shared" si="2"/>
        <v>0</v>
      </c>
    </row>
    <row r="47" spans="1:14" ht="12.75" hidden="1">
      <c r="A47" s="60">
        <v>45</v>
      </c>
      <c r="B47" s="14" t="s">
        <v>76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81">
        <f t="shared" si="1"/>
        <v>0</v>
      </c>
      <c r="N47" s="54">
        <f t="shared" si="2"/>
        <v>0</v>
      </c>
    </row>
    <row r="48" spans="1:14" ht="12.75" hidden="1">
      <c r="A48" s="60">
        <v>46</v>
      </c>
      <c r="B48" s="13" t="s">
        <v>51</v>
      </c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81">
        <f t="shared" si="1"/>
        <v>0</v>
      </c>
      <c r="N48" s="54">
        <f t="shared" si="2"/>
        <v>0</v>
      </c>
    </row>
    <row r="49" spans="1:14" ht="12.75" hidden="1">
      <c r="A49" s="60">
        <v>47</v>
      </c>
      <c r="B49" s="41" t="s">
        <v>110</v>
      </c>
      <c r="C49" s="36"/>
      <c r="D49" s="36"/>
      <c r="E49" s="36"/>
      <c r="F49" s="36"/>
      <c r="G49" s="36"/>
      <c r="H49" s="36"/>
      <c r="I49" s="25"/>
      <c r="J49" s="25"/>
      <c r="K49" s="36"/>
      <c r="L49" s="25"/>
      <c r="M49" s="81">
        <f t="shared" si="1"/>
        <v>0</v>
      </c>
      <c r="N49" s="54">
        <f t="shared" si="2"/>
        <v>0</v>
      </c>
    </row>
    <row r="50" spans="1:14" ht="12.75" hidden="1">
      <c r="A50" s="60">
        <v>48</v>
      </c>
      <c r="B50" s="13" t="s">
        <v>5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81">
        <f t="shared" si="1"/>
        <v>0</v>
      </c>
      <c r="N50" s="54">
        <f t="shared" si="2"/>
        <v>0</v>
      </c>
    </row>
    <row r="51" spans="1:14" ht="12.75" hidden="1">
      <c r="A51" s="60">
        <v>49</v>
      </c>
      <c r="B51" s="41" t="s">
        <v>128</v>
      </c>
      <c r="C51" s="36"/>
      <c r="D51" s="36"/>
      <c r="E51" s="36"/>
      <c r="F51" s="36"/>
      <c r="G51" s="36"/>
      <c r="H51" s="36"/>
      <c r="I51" s="25"/>
      <c r="J51" s="25"/>
      <c r="K51" s="36"/>
      <c r="L51" s="51"/>
      <c r="M51" s="81">
        <f t="shared" si="1"/>
        <v>0</v>
      </c>
      <c r="N51" s="54">
        <f t="shared" si="2"/>
        <v>0</v>
      </c>
    </row>
    <row r="52" spans="1:14" ht="12.75" hidden="1">
      <c r="A52" s="60">
        <v>50</v>
      </c>
      <c r="B52" s="13" t="s">
        <v>24</v>
      </c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81">
        <f t="shared" si="1"/>
        <v>0</v>
      </c>
      <c r="N52" s="54">
        <f t="shared" si="2"/>
        <v>0</v>
      </c>
    </row>
    <row r="53" spans="1:14" ht="12.75" hidden="1">
      <c r="A53" s="60">
        <v>51</v>
      </c>
      <c r="B53" s="41" t="s">
        <v>126</v>
      </c>
      <c r="C53" s="36"/>
      <c r="D53" s="36"/>
      <c r="E53" s="36"/>
      <c r="F53" s="36"/>
      <c r="G53" s="36"/>
      <c r="H53" s="36"/>
      <c r="I53" s="25"/>
      <c r="J53" s="25"/>
      <c r="K53" s="36"/>
      <c r="L53" s="25"/>
      <c r="M53" s="81">
        <f t="shared" si="1"/>
        <v>0</v>
      </c>
      <c r="N53" s="54">
        <f t="shared" si="2"/>
        <v>0</v>
      </c>
    </row>
    <row r="54" spans="1:14" ht="12.75" hidden="1">
      <c r="A54" s="60">
        <v>52</v>
      </c>
      <c r="B54" s="13" t="s">
        <v>9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81">
        <f t="shared" si="1"/>
        <v>0</v>
      </c>
      <c r="N54" s="54">
        <f t="shared" si="2"/>
        <v>0</v>
      </c>
    </row>
    <row r="55" spans="1:14" ht="12.75" hidden="1">
      <c r="A55" s="60">
        <v>53</v>
      </c>
      <c r="B55" s="16" t="s">
        <v>71</v>
      </c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81">
        <f t="shared" si="1"/>
        <v>0</v>
      </c>
      <c r="N55" s="54">
        <f t="shared" si="2"/>
        <v>0</v>
      </c>
    </row>
    <row r="56" spans="1:14" ht="12.75" hidden="1">
      <c r="A56" s="60">
        <v>54</v>
      </c>
      <c r="B56" s="97" t="s">
        <v>113</v>
      </c>
      <c r="C56" s="36"/>
      <c r="D56" s="36"/>
      <c r="E56" s="36"/>
      <c r="F56" s="36"/>
      <c r="G56" s="36"/>
      <c r="H56" s="36"/>
      <c r="I56" s="25"/>
      <c r="J56" s="25"/>
      <c r="K56" s="36"/>
      <c r="L56" s="25"/>
      <c r="M56" s="81">
        <f t="shared" si="1"/>
        <v>0</v>
      </c>
      <c r="N56" s="54">
        <f t="shared" si="2"/>
        <v>0</v>
      </c>
    </row>
    <row r="57" spans="1:14" ht="12.75" customHeight="1" hidden="1">
      <c r="A57" s="60">
        <v>55</v>
      </c>
      <c r="B57" s="47" t="s">
        <v>111</v>
      </c>
      <c r="C57" s="36"/>
      <c r="D57" s="36"/>
      <c r="E57" s="36"/>
      <c r="F57" s="36"/>
      <c r="G57" s="36"/>
      <c r="H57" s="36"/>
      <c r="I57" s="25"/>
      <c r="J57" s="25"/>
      <c r="K57" s="36"/>
      <c r="L57" s="25"/>
      <c r="M57" s="81">
        <f t="shared" si="1"/>
        <v>0</v>
      </c>
      <c r="N57" s="54">
        <f t="shared" si="2"/>
        <v>0</v>
      </c>
    </row>
    <row r="58" spans="1:14" ht="12.75" customHeight="1" hidden="1">
      <c r="A58" s="60">
        <v>56</v>
      </c>
      <c r="B58" s="99" t="s">
        <v>26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81">
        <f t="shared" si="1"/>
        <v>0</v>
      </c>
      <c r="N58" s="54">
        <f t="shared" si="2"/>
        <v>0</v>
      </c>
    </row>
    <row r="59" spans="1:14" ht="12.75" customHeight="1" hidden="1">
      <c r="A59" s="60">
        <v>57</v>
      </c>
      <c r="B59" s="90" t="s">
        <v>4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81">
        <f t="shared" si="1"/>
        <v>0</v>
      </c>
      <c r="N59" s="54">
        <f t="shared" si="2"/>
        <v>0</v>
      </c>
    </row>
    <row r="60" spans="1:14" ht="12.75" customHeight="1" hidden="1">
      <c r="A60" s="60">
        <v>58</v>
      </c>
      <c r="B60" s="44" t="s">
        <v>127</v>
      </c>
      <c r="C60" s="36"/>
      <c r="D60" s="36"/>
      <c r="E60" s="36"/>
      <c r="F60" s="36"/>
      <c r="G60" s="36"/>
      <c r="H60" s="36"/>
      <c r="I60" s="25"/>
      <c r="J60" s="25"/>
      <c r="K60" s="36"/>
      <c r="L60" s="25"/>
      <c r="M60" s="81">
        <f t="shared" si="1"/>
        <v>0</v>
      </c>
      <c r="N60" s="54">
        <f t="shared" si="2"/>
        <v>0</v>
      </c>
    </row>
    <row r="61" spans="1:14" ht="12.75" customHeight="1" hidden="1">
      <c r="A61" s="60">
        <v>59</v>
      </c>
      <c r="B61" s="44" t="s">
        <v>135</v>
      </c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81">
        <f t="shared" si="1"/>
        <v>0</v>
      </c>
      <c r="N61" s="54">
        <f t="shared" si="2"/>
        <v>0</v>
      </c>
    </row>
    <row r="62" spans="1:14" ht="12.75" customHeight="1" hidden="1">
      <c r="A62" s="60">
        <v>60</v>
      </c>
      <c r="B62" s="29" t="s">
        <v>64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61">
        <f t="shared" si="1"/>
        <v>0</v>
      </c>
      <c r="N62" s="54">
        <f t="shared" si="2"/>
        <v>0</v>
      </c>
    </row>
    <row r="63" spans="1:14" ht="12.75" customHeight="1" hidden="1">
      <c r="A63" s="60">
        <v>61</v>
      </c>
      <c r="B63" s="44" t="s">
        <v>125</v>
      </c>
      <c r="C63" s="36"/>
      <c r="D63" s="36"/>
      <c r="E63" s="36"/>
      <c r="F63" s="36"/>
      <c r="G63" s="36"/>
      <c r="H63" s="36"/>
      <c r="I63" s="25"/>
      <c r="J63" s="25"/>
      <c r="K63" s="36"/>
      <c r="L63" s="25"/>
      <c r="M63" s="81">
        <f t="shared" si="1"/>
        <v>0</v>
      </c>
      <c r="N63" s="54">
        <f t="shared" si="2"/>
        <v>0</v>
      </c>
    </row>
    <row r="64" spans="1:14" ht="12.75" customHeight="1" hidden="1">
      <c r="A64" s="60">
        <v>62</v>
      </c>
      <c r="B64" s="44" t="s">
        <v>108</v>
      </c>
      <c r="C64" s="36"/>
      <c r="D64" s="36"/>
      <c r="E64" s="36"/>
      <c r="F64" s="36"/>
      <c r="G64" s="36"/>
      <c r="H64" s="36"/>
      <c r="I64" s="25"/>
      <c r="J64" s="25"/>
      <c r="K64" s="36"/>
      <c r="L64" s="25"/>
      <c r="M64" s="81">
        <f t="shared" si="1"/>
        <v>0</v>
      </c>
      <c r="N64" s="54">
        <f t="shared" si="2"/>
        <v>0</v>
      </c>
    </row>
    <row r="65" spans="1:14" ht="12.75" customHeight="1" hidden="1">
      <c r="A65" s="60">
        <v>63</v>
      </c>
      <c r="B65" s="29" t="s">
        <v>56</v>
      </c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81">
        <f t="shared" si="1"/>
        <v>0</v>
      </c>
      <c r="N65" s="54">
        <f t="shared" si="2"/>
        <v>0</v>
      </c>
    </row>
    <row r="66" spans="1:14" ht="12.75" customHeight="1" hidden="1">
      <c r="A66" s="60">
        <v>64</v>
      </c>
      <c r="B66" s="98" t="s">
        <v>60</v>
      </c>
      <c r="C66" s="36"/>
      <c r="D66" s="36"/>
      <c r="E66" s="36"/>
      <c r="F66" s="36"/>
      <c r="G66" s="36"/>
      <c r="H66" s="39"/>
      <c r="I66" s="25"/>
      <c r="J66" s="25"/>
      <c r="K66" s="36"/>
      <c r="L66" s="25"/>
      <c r="M66" s="81">
        <f t="shared" si="1"/>
        <v>0</v>
      </c>
      <c r="N66" s="54">
        <f t="shared" si="2"/>
        <v>0</v>
      </c>
    </row>
    <row r="67" spans="1:14" ht="12.75" customHeight="1" hidden="1">
      <c r="A67" s="60">
        <v>65</v>
      </c>
      <c r="B67" s="96" t="s">
        <v>123</v>
      </c>
      <c r="C67" s="100"/>
      <c r="D67" s="100"/>
      <c r="E67" s="100"/>
      <c r="F67" s="100"/>
      <c r="G67" s="100"/>
      <c r="H67" s="100"/>
      <c r="I67" s="49"/>
      <c r="J67" s="49"/>
      <c r="K67" s="100"/>
      <c r="L67" s="49"/>
      <c r="M67" s="81">
        <f aca="true" t="shared" si="3" ref="M67:M98">$C$2*C67+$D$2*D67+$E$2*E67+$F$2*F67+$G$2*G67+$H$2*H67+$I$2*I67+$J$2*J67+$K$2*K67+$L$2*L67</f>
        <v>0</v>
      </c>
      <c r="N67" s="54">
        <f aca="true" t="shared" si="4" ref="N67:N83">COUNT(C67:L67)</f>
        <v>0</v>
      </c>
    </row>
    <row r="68" spans="1:14" ht="12.75" customHeight="1" hidden="1">
      <c r="A68" s="60">
        <v>66</v>
      </c>
      <c r="B68" s="50" t="s">
        <v>106</v>
      </c>
      <c r="C68" s="36"/>
      <c r="D68" s="36"/>
      <c r="E68" s="36"/>
      <c r="F68" s="36"/>
      <c r="G68" s="36"/>
      <c r="H68" s="36"/>
      <c r="I68" s="25"/>
      <c r="J68" s="25"/>
      <c r="K68" s="36"/>
      <c r="L68" s="25"/>
      <c r="M68" s="81">
        <f t="shared" si="3"/>
        <v>0</v>
      </c>
      <c r="N68" s="54">
        <f t="shared" si="4"/>
        <v>0</v>
      </c>
    </row>
    <row r="69" spans="1:14" ht="12.75" customHeight="1" hidden="1">
      <c r="A69" s="60">
        <v>67</v>
      </c>
      <c r="B69" s="50" t="s">
        <v>131</v>
      </c>
      <c r="C69" s="36"/>
      <c r="D69" s="36"/>
      <c r="E69" s="36"/>
      <c r="F69" s="36"/>
      <c r="G69" s="36"/>
      <c r="H69" s="36"/>
      <c r="I69" s="25"/>
      <c r="J69" s="25"/>
      <c r="K69" s="36"/>
      <c r="L69" s="25"/>
      <c r="M69" s="81">
        <f t="shared" si="3"/>
        <v>0</v>
      </c>
      <c r="N69" s="54">
        <f t="shared" si="4"/>
        <v>0</v>
      </c>
    </row>
    <row r="70" spans="1:14" ht="12.75" customHeight="1" hidden="1">
      <c r="A70" s="60">
        <v>68</v>
      </c>
      <c r="B70" s="50" t="s">
        <v>117</v>
      </c>
      <c r="C70" s="36"/>
      <c r="D70" s="36"/>
      <c r="E70" s="36"/>
      <c r="F70" s="36"/>
      <c r="G70" s="36"/>
      <c r="H70" s="36"/>
      <c r="I70" s="25"/>
      <c r="J70" s="25"/>
      <c r="K70" s="36"/>
      <c r="L70" s="25"/>
      <c r="M70" s="81">
        <f t="shared" si="3"/>
        <v>0</v>
      </c>
      <c r="N70" s="54">
        <f t="shared" si="4"/>
        <v>0</v>
      </c>
    </row>
    <row r="71" spans="1:14" ht="12.75" customHeight="1" hidden="1">
      <c r="A71" s="60">
        <v>69</v>
      </c>
      <c r="B71" s="50" t="s">
        <v>133</v>
      </c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81">
        <f t="shared" si="3"/>
        <v>0</v>
      </c>
      <c r="N71" s="54">
        <f t="shared" si="4"/>
        <v>0</v>
      </c>
    </row>
    <row r="72" spans="1:14" ht="12.75" customHeight="1" hidden="1">
      <c r="A72" s="60">
        <v>70</v>
      </c>
      <c r="B72" s="35" t="s">
        <v>11</v>
      </c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81">
        <f t="shared" si="3"/>
        <v>0</v>
      </c>
      <c r="N72" s="54">
        <f t="shared" si="4"/>
        <v>0</v>
      </c>
    </row>
    <row r="73" spans="1:14" ht="12.75" customHeight="1" hidden="1">
      <c r="A73" s="60">
        <v>71</v>
      </c>
      <c r="B73" s="35" t="s">
        <v>50</v>
      </c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81">
        <f t="shared" si="3"/>
        <v>0</v>
      </c>
      <c r="N73" s="54">
        <f t="shared" si="4"/>
        <v>0</v>
      </c>
    </row>
    <row r="74" spans="1:14" ht="12.75" customHeight="1" hidden="1">
      <c r="A74" s="60">
        <v>72</v>
      </c>
      <c r="B74" s="35" t="s">
        <v>22</v>
      </c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81">
        <f t="shared" si="3"/>
        <v>0</v>
      </c>
      <c r="N74" s="54">
        <f t="shared" si="4"/>
        <v>0</v>
      </c>
    </row>
    <row r="75" spans="1:14" ht="12.75" customHeight="1" hidden="1">
      <c r="A75" s="60">
        <v>73</v>
      </c>
      <c r="B75" s="50" t="s">
        <v>114</v>
      </c>
      <c r="C75" s="36"/>
      <c r="D75" s="36"/>
      <c r="E75" s="36"/>
      <c r="F75" s="36"/>
      <c r="G75" s="36"/>
      <c r="H75" s="36"/>
      <c r="I75" s="25"/>
      <c r="J75" s="25"/>
      <c r="K75" s="36"/>
      <c r="L75" s="25"/>
      <c r="M75" s="81">
        <f t="shared" si="3"/>
        <v>0</v>
      </c>
      <c r="N75" s="54">
        <f t="shared" si="4"/>
        <v>0</v>
      </c>
    </row>
    <row r="76" spans="1:14" ht="12.75" customHeight="1" hidden="1">
      <c r="A76" s="60">
        <v>74</v>
      </c>
      <c r="B76" s="50" t="s">
        <v>124</v>
      </c>
      <c r="C76" s="36"/>
      <c r="D76" s="36"/>
      <c r="E76" s="36"/>
      <c r="F76" s="36"/>
      <c r="G76" s="36"/>
      <c r="H76" s="36"/>
      <c r="I76" s="25"/>
      <c r="J76" s="25"/>
      <c r="K76" s="36"/>
      <c r="L76" s="25"/>
      <c r="M76" s="81">
        <f t="shared" si="3"/>
        <v>0</v>
      </c>
      <c r="N76" s="54">
        <f t="shared" si="4"/>
        <v>0</v>
      </c>
    </row>
    <row r="77" spans="1:14" ht="12.75" customHeight="1" hidden="1">
      <c r="A77" s="60">
        <v>75</v>
      </c>
      <c r="B77" s="50" t="s">
        <v>122</v>
      </c>
      <c r="C77" s="36"/>
      <c r="D77" s="36"/>
      <c r="E77" s="36"/>
      <c r="F77" s="36"/>
      <c r="G77" s="36"/>
      <c r="H77" s="36"/>
      <c r="I77" s="25"/>
      <c r="J77" s="25"/>
      <c r="K77" s="36"/>
      <c r="L77" s="25"/>
      <c r="M77" s="81">
        <f t="shared" si="3"/>
        <v>0</v>
      </c>
      <c r="N77" s="54">
        <f t="shared" si="4"/>
        <v>0</v>
      </c>
    </row>
    <row r="78" spans="1:14" ht="12.75" customHeight="1" hidden="1">
      <c r="A78" s="60">
        <v>76</v>
      </c>
      <c r="B78" s="35" t="s">
        <v>77</v>
      </c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81">
        <f t="shared" si="3"/>
        <v>0</v>
      </c>
      <c r="N78" s="54">
        <f t="shared" si="4"/>
        <v>0</v>
      </c>
    </row>
    <row r="79" spans="1:14" ht="12.75" customHeight="1" hidden="1">
      <c r="A79" s="60">
        <v>77</v>
      </c>
      <c r="B79" s="35" t="s">
        <v>67</v>
      </c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81">
        <f t="shared" si="3"/>
        <v>0</v>
      </c>
      <c r="N79" s="54">
        <f t="shared" si="4"/>
        <v>0</v>
      </c>
    </row>
    <row r="80" spans="1:14" ht="12.75" customHeight="1" hidden="1">
      <c r="A80" s="60">
        <v>78</v>
      </c>
      <c r="B80" s="50" t="s">
        <v>70</v>
      </c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81">
        <f t="shared" si="3"/>
        <v>0</v>
      </c>
      <c r="N80" s="54">
        <f t="shared" si="4"/>
        <v>0</v>
      </c>
    </row>
    <row r="81" spans="1:14" ht="12.75" customHeight="1" hidden="1">
      <c r="A81" s="60">
        <v>79</v>
      </c>
      <c r="B81" s="50" t="s">
        <v>112</v>
      </c>
      <c r="C81" s="36"/>
      <c r="D81" s="36"/>
      <c r="E81" s="36"/>
      <c r="F81" s="36"/>
      <c r="G81" s="36"/>
      <c r="H81" s="36"/>
      <c r="I81" s="25"/>
      <c r="J81" s="25"/>
      <c r="K81" s="36"/>
      <c r="L81" s="25"/>
      <c r="M81" s="81">
        <f t="shared" si="3"/>
        <v>0</v>
      </c>
      <c r="N81" s="54">
        <f t="shared" si="4"/>
        <v>0</v>
      </c>
    </row>
    <row r="82" spans="1:14" ht="12.75" customHeight="1" hidden="1">
      <c r="A82" s="60">
        <v>80</v>
      </c>
      <c r="B82" s="50" t="s">
        <v>109</v>
      </c>
      <c r="C82" s="36"/>
      <c r="D82" s="36"/>
      <c r="E82" s="36"/>
      <c r="F82" s="36"/>
      <c r="G82" s="36"/>
      <c r="H82" s="36"/>
      <c r="I82" s="25"/>
      <c r="J82" s="25"/>
      <c r="K82" s="36"/>
      <c r="L82" s="25"/>
      <c r="M82" s="81">
        <f t="shared" si="3"/>
        <v>0</v>
      </c>
      <c r="N82" s="54">
        <f t="shared" si="4"/>
        <v>0</v>
      </c>
    </row>
    <row r="83" spans="1:14" ht="12.75" customHeight="1" hidden="1" thickBot="1">
      <c r="A83" s="60">
        <v>81</v>
      </c>
      <c r="B83" s="89" t="s">
        <v>21</v>
      </c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91">
        <f t="shared" si="3"/>
        <v>0</v>
      </c>
      <c r="N83" s="54">
        <f t="shared" si="4"/>
        <v>0</v>
      </c>
    </row>
    <row r="84" spans="1:13" ht="15.75" customHeight="1" hidden="1">
      <c r="A84" s="55"/>
      <c r="B84" s="56" t="s">
        <v>16</v>
      </c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8">
        <f t="shared" si="3"/>
        <v>0</v>
      </c>
    </row>
    <row r="85" spans="1:13" ht="15.75" customHeight="1" hidden="1">
      <c r="A85" s="36"/>
      <c r="B85" s="46" t="s">
        <v>19</v>
      </c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0">
        <f t="shared" si="3"/>
        <v>0</v>
      </c>
    </row>
    <row r="86" spans="1:13" ht="15.75" customHeight="1" hidden="1">
      <c r="A86" s="36"/>
      <c r="B86" s="35" t="s">
        <v>79</v>
      </c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20">
        <f t="shared" si="3"/>
        <v>0</v>
      </c>
    </row>
    <row r="87" spans="1:13" ht="15.75" customHeight="1" hidden="1">
      <c r="A87" s="36"/>
      <c r="B87" s="35" t="s">
        <v>61</v>
      </c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20">
        <f t="shared" si="3"/>
        <v>0</v>
      </c>
    </row>
    <row r="88" spans="1:13" ht="15.75" customHeight="1" hidden="1">
      <c r="A88" s="36"/>
      <c r="B88" s="35" t="s">
        <v>8</v>
      </c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20">
        <f t="shared" si="3"/>
        <v>0</v>
      </c>
    </row>
    <row r="89" spans="1:13" ht="15.75" customHeight="1" hidden="1">
      <c r="A89" s="36"/>
      <c r="B89" s="35" t="s">
        <v>6</v>
      </c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20">
        <f t="shared" si="3"/>
        <v>0</v>
      </c>
    </row>
    <row r="90" spans="1:13" ht="15.75" customHeight="1" hidden="1">
      <c r="A90" s="36"/>
      <c r="B90" s="35" t="s">
        <v>80</v>
      </c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20">
        <f t="shared" si="3"/>
        <v>0</v>
      </c>
    </row>
    <row r="91" spans="1:13" ht="15.75" customHeight="1" hidden="1">
      <c r="A91" s="36"/>
      <c r="B91" s="46" t="s">
        <v>15</v>
      </c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0">
        <f t="shared" si="3"/>
        <v>0</v>
      </c>
    </row>
    <row r="92" spans="1:13" ht="15.75" customHeight="1" hidden="1">
      <c r="A92" s="36"/>
      <c r="B92" s="35" t="s">
        <v>72</v>
      </c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20">
        <f t="shared" si="3"/>
        <v>0</v>
      </c>
    </row>
    <row r="93" spans="1:13" ht="15.75" customHeight="1" hidden="1">
      <c r="A93" s="36"/>
      <c r="B93" s="35" t="s">
        <v>27</v>
      </c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20">
        <f t="shared" si="3"/>
        <v>0</v>
      </c>
    </row>
    <row r="94" spans="1:13" ht="15.75" customHeight="1" hidden="1">
      <c r="A94" s="53"/>
      <c r="B94" s="35" t="s">
        <v>81</v>
      </c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20">
        <f t="shared" si="3"/>
        <v>0</v>
      </c>
    </row>
    <row r="95" spans="1:13" ht="15.75" customHeight="1" hidden="1">
      <c r="A95" s="53"/>
      <c r="B95" s="35" t="s">
        <v>14</v>
      </c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20">
        <f t="shared" si="3"/>
        <v>0</v>
      </c>
    </row>
    <row r="96" spans="1:13" ht="15.75" customHeight="1" hidden="1">
      <c r="A96" s="53"/>
      <c r="B96" s="35" t="s">
        <v>74</v>
      </c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20">
        <f t="shared" si="3"/>
        <v>0</v>
      </c>
    </row>
    <row r="97" spans="1:13" ht="15.75" customHeight="1" hidden="1">
      <c r="A97" s="53"/>
      <c r="B97" s="35" t="s">
        <v>75</v>
      </c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20">
        <f t="shared" si="3"/>
        <v>0</v>
      </c>
    </row>
    <row r="98" spans="1:13" ht="15.75" customHeight="1" hidden="1">
      <c r="A98" s="53"/>
      <c r="B98" s="35" t="s">
        <v>7</v>
      </c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20">
        <f t="shared" si="3"/>
        <v>0</v>
      </c>
    </row>
    <row r="99" spans="1:13" ht="15.75" customHeight="1" hidden="1">
      <c r="A99" s="53"/>
      <c r="B99" s="35" t="s">
        <v>28</v>
      </c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20">
        <f>$C$2*C99+$D$2*D99+$E$2*E99+$F$2*F99+$G$2*G99+$H$2*H99+$I$2*I99+$J$2*J99+$K$2*K99+$L$2*L99</f>
        <v>0</v>
      </c>
    </row>
    <row r="100" spans="1:13" ht="15.75" customHeight="1" hidden="1">
      <c r="A100" s="53"/>
      <c r="B100" s="35" t="s">
        <v>25</v>
      </c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20">
        <f>$C$2*C100+$D$2*D100+$E$2*E100+$F$2*F100+$G$2*G100+$H$2*H100+$I$2*I100+$J$2*J100+$K$2*K100+$L$2*L100</f>
        <v>0</v>
      </c>
    </row>
    <row r="101" spans="2:13" ht="15.75" customHeight="1" hidden="1">
      <c r="B101" s="35" t="s">
        <v>49</v>
      </c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92">
        <f>$C$2*C101+$D$2*D101+$E$2*E101+$F$2*F101+$G$2*G101+$H$2*H101+$I$2*I101+$J$2*J101+$K$2*K101+$L$2*L101</f>
        <v>0</v>
      </c>
    </row>
  </sheetData>
  <sheetProtection/>
  <autoFilter ref="B2:M100">
    <sortState ref="B3:M101">
      <sortCondition descending="1" sortBy="value" ref="M3:M101"/>
    </sortState>
  </autoFilter>
  <mergeCells count="1">
    <mergeCell ref="N1:N2"/>
  </mergeCells>
  <printOptions/>
  <pageMargins left="0.7" right="0.7" top="0.75" bottom="0.75" header="0.3" footer="0.3"/>
  <pageSetup fitToHeight="1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9"/>
  <sheetViews>
    <sheetView view="pageBreakPreview" zoomScaleSheetLayoutView="100" workbookViewId="0" topLeftCell="A1">
      <selection activeCell="A25" sqref="A25:IV35"/>
    </sheetView>
  </sheetViews>
  <sheetFormatPr defaultColWidth="14.421875" defaultRowHeight="12.75"/>
  <cols>
    <col min="1" max="1" width="6.8515625" style="0" customWidth="1"/>
    <col min="2" max="2" width="29.421875" style="0" customWidth="1"/>
    <col min="3" max="3" width="18.421875" style="0" customWidth="1"/>
    <col min="4" max="4" width="15.421875" style="0" hidden="1" customWidth="1"/>
    <col min="5" max="5" width="19.00390625" style="0" customWidth="1"/>
    <col min="6" max="6" width="14.57421875" style="0" customWidth="1"/>
    <col min="7" max="7" width="12.140625" style="0" customWidth="1"/>
    <col min="8" max="8" width="12.421875" style="0" customWidth="1"/>
    <col min="9" max="9" width="12.00390625" style="0" customWidth="1"/>
    <col min="10" max="10" width="14.57421875" style="0" customWidth="1"/>
    <col min="11" max="11" width="16.7109375" style="0" customWidth="1"/>
    <col min="12" max="12" width="12.8515625" style="0" hidden="1" customWidth="1"/>
    <col min="13" max="13" width="14.421875" style="0" customWidth="1"/>
    <col min="14" max="14" width="8.421875" style="43" customWidth="1"/>
  </cols>
  <sheetData>
    <row r="1" spans="1:14" ht="27.75" customHeight="1" thickBot="1">
      <c r="A1" s="88" t="s">
        <v>3</v>
      </c>
      <c r="B1" s="86" t="s">
        <v>139</v>
      </c>
      <c r="C1" s="10" t="s">
        <v>40</v>
      </c>
      <c r="D1" s="10" t="s">
        <v>0</v>
      </c>
      <c r="E1" s="10" t="s">
        <v>157</v>
      </c>
      <c r="F1" s="10" t="s">
        <v>1</v>
      </c>
      <c r="G1" s="11" t="s">
        <v>143</v>
      </c>
      <c r="H1" s="10" t="s">
        <v>41</v>
      </c>
      <c r="I1" s="10" t="s">
        <v>42</v>
      </c>
      <c r="J1" s="10" t="s">
        <v>43</v>
      </c>
      <c r="K1" s="11" t="s">
        <v>44</v>
      </c>
      <c r="L1" s="10" t="s">
        <v>120</v>
      </c>
      <c r="M1" s="87" t="s">
        <v>2</v>
      </c>
      <c r="N1" s="102" t="s">
        <v>130</v>
      </c>
    </row>
    <row r="2" spans="1:14" ht="13.5" thickBot="1">
      <c r="A2" s="67"/>
      <c r="B2" s="68" t="s">
        <v>105</v>
      </c>
      <c r="C2" s="69">
        <v>2.5</v>
      </c>
      <c r="D2" s="69">
        <v>1</v>
      </c>
      <c r="E2" s="69">
        <v>2</v>
      </c>
      <c r="F2" s="69">
        <v>2</v>
      </c>
      <c r="G2" s="69">
        <v>2.5</v>
      </c>
      <c r="H2" s="69">
        <v>2.5</v>
      </c>
      <c r="I2" s="69">
        <v>3</v>
      </c>
      <c r="J2" s="69">
        <v>1</v>
      </c>
      <c r="K2" s="69">
        <v>2</v>
      </c>
      <c r="L2" s="69">
        <v>1</v>
      </c>
      <c r="M2" s="70"/>
      <c r="N2" s="103"/>
    </row>
    <row r="3" spans="1:14" ht="12.75">
      <c r="A3" s="71">
        <v>1</v>
      </c>
      <c r="B3" s="28" t="s">
        <v>53</v>
      </c>
      <c r="C3" s="30">
        <v>20</v>
      </c>
      <c r="D3" s="30"/>
      <c r="E3" s="30"/>
      <c r="F3" s="30">
        <v>12</v>
      </c>
      <c r="G3" s="30"/>
      <c r="H3" s="30">
        <v>28</v>
      </c>
      <c r="I3" s="30">
        <v>17</v>
      </c>
      <c r="J3" s="30"/>
      <c r="K3" s="30">
        <v>21</v>
      </c>
      <c r="L3" s="30"/>
      <c r="M3" s="95">
        <f>$C$2*C3+$D$2*D3+$E$2*E3+$F$2*F3+$G$2*G3+$H$2*H3+$I$2*I3+$J$2*J3+$K$2*K3+$L$2*L3</f>
        <v>237</v>
      </c>
      <c r="N3" s="54">
        <f>COUNT(C3:L3)</f>
        <v>5</v>
      </c>
    </row>
    <row r="4" spans="1:14" ht="12.75">
      <c r="A4" s="72">
        <v>2</v>
      </c>
      <c r="B4" s="8" t="s">
        <v>89</v>
      </c>
      <c r="C4" s="19"/>
      <c r="D4" s="19"/>
      <c r="E4" s="19"/>
      <c r="F4" s="19">
        <v>29</v>
      </c>
      <c r="G4" s="19"/>
      <c r="H4" s="19">
        <v>37</v>
      </c>
      <c r="I4" s="19"/>
      <c r="J4" s="19"/>
      <c r="K4" s="19"/>
      <c r="L4" s="19"/>
      <c r="M4" s="73">
        <f>$C$2*C4+$D$2*D4+$E$2*E4+$F$2*F4+$G$2*G4+$H$2*H4+$I$2*I4+$J$2*J4+$K$2*K4+$L$2*L4</f>
        <v>150.5</v>
      </c>
      <c r="N4" s="54">
        <f>COUNT(C4:L4)</f>
        <v>2</v>
      </c>
    </row>
    <row r="5" spans="1:14" ht="12.75">
      <c r="A5" s="74">
        <v>3</v>
      </c>
      <c r="B5" s="8" t="s">
        <v>36</v>
      </c>
      <c r="C5" s="25">
        <v>20</v>
      </c>
      <c r="D5" s="25"/>
      <c r="E5" s="25"/>
      <c r="F5" s="25"/>
      <c r="G5" s="25"/>
      <c r="H5" s="25">
        <v>28</v>
      </c>
      <c r="I5" s="25"/>
      <c r="J5" s="25"/>
      <c r="K5" s="25"/>
      <c r="L5" s="25"/>
      <c r="M5" s="73">
        <f>$C$2*C5+$D$2*D5+$E$2*E5+$F$2*F5+$G$2*G5+$H$2*H5+$I$2*I5+$J$2*J5+$K$2*K5+$L$2*L5</f>
        <v>120</v>
      </c>
      <c r="N5" s="54">
        <f aca="true" t="shared" si="0" ref="N5:N35">COUNT(C5:L5)</f>
        <v>2</v>
      </c>
    </row>
    <row r="6" spans="1:14" ht="12.75">
      <c r="A6" s="72">
        <v>4</v>
      </c>
      <c r="B6" s="8" t="s">
        <v>97</v>
      </c>
      <c r="C6" s="19">
        <v>29</v>
      </c>
      <c r="D6" s="19"/>
      <c r="E6" s="19"/>
      <c r="F6" s="19"/>
      <c r="G6" s="19"/>
      <c r="H6" s="19"/>
      <c r="I6" s="19"/>
      <c r="J6" s="19"/>
      <c r="K6" s="19"/>
      <c r="L6" s="19"/>
      <c r="M6" s="73">
        <f>$C$2*C6+$D$2*D6+$E$2*E6+$F$2*F6+$G$2*G6+$H$2*H6+$I$2*I6+$J$2*J6+$K$2*K6+$L$2*L6</f>
        <v>72.5</v>
      </c>
      <c r="N6" s="54">
        <f t="shared" si="0"/>
        <v>1</v>
      </c>
    </row>
    <row r="7" spans="1:14" ht="12.75">
      <c r="A7" s="74">
        <v>5</v>
      </c>
      <c r="B7" s="8" t="s">
        <v>34</v>
      </c>
      <c r="C7" s="19"/>
      <c r="D7" s="19"/>
      <c r="E7" s="19"/>
      <c r="F7" s="19"/>
      <c r="G7" s="19"/>
      <c r="H7" s="19">
        <v>21</v>
      </c>
      <c r="I7" s="19"/>
      <c r="J7" s="19"/>
      <c r="K7" s="19"/>
      <c r="L7" s="19"/>
      <c r="M7" s="73">
        <f>$C$2*C7+$D$2*D7+$E$2*E7+$F$2*F7+$G$2*G7+$H$2*H7+$I$2*I7+$J$2*J7+$K$2*K7+$L$2*L7</f>
        <v>52.5</v>
      </c>
      <c r="N7" s="54">
        <f t="shared" si="0"/>
        <v>1</v>
      </c>
    </row>
    <row r="8" spans="1:14" ht="12.75">
      <c r="A8" s="72">
        <v>6</v>
      </c>
      <c r="B8" s="48" t="s">
        <v>154</v>
      </c>
      <c r="C8" s="19"/>
      <c r="D8" s="19"/>
      <c r="E8" s="19"/>
      <c r="F8" s="19"/>
      <c r="G8" s="19"/>
      <c r="H8" s="19">
        <v>21</v>
      </c>
      <c r="I8" s="19"/>
      <c r="J8" s="19"/>
      <c r="K8" s="19"/>
      <c r="L8" s="19"/>
      <c r="M8" s="73">
        <f>$C$2*C8+$D$2*D8+$E$2*E8+$F$2*F8+$G$2*G8+$H$2*H8+$I$2*I8+$J$2*J8+$K$2*K8+$L$2*L8</f>
        <v>52.5</v>
      </c>
      <c r="N8" s="54">
        <f t="shared" si="0"/>
        <v>1</v>
      </c>
    </row>
    <row r="9" spans="1:14" ht="12.75">
      <c r="A9" s="74">
        <v>7</v>
      </c>
      <c r="B9" s="48" t="s">
        <v>148</v>
      </c>
      <c r="C9" s="19">
        <v>8</v>
      </c>
      <c r="D9" s="19"/>
      <c r="E9" s="19"/>
      <c r="F9" s="19"/>
      <c r="G9" s="19"/>
      <c r="H9" s="19">
        <v>1</v>
      </c>
      <c r="I9" s="19"/>
      <c r="J9" s="19"/>
      <c r="K9" s="19">
        <v>9</v>
      </c>
      <c r="L9" s="19"/>
      <c r="M9" s="73">
        <f>$C$2*C9+$D$2*D9+$E$2*E9+$F$2*F9+$G$2*G9+$H$2*H9+$I$2*I9+$J$2*J9+$K$2*K9+$L$2*L9</f>
        <v>40.5</v>
      </c>
      <c r="N9" s="54">
        <f t="shared" si="0"/>
        <v>3</v>
      </c>
    </row>
    <row r="10" spans="1:14" ht="12.75">
      <c r="A10" s="72">
        <v>8</v>
      </c>
      <c r="B10" s="48" t="s">
        <v>138</v>
      </c>
      <c r="C10" s="19"/>
      <c r="D10" s="19"/>
      <c r="E10" s="19"/>
      <c r="F10" s="19"/>
      <c r="G10" s="19"/>
      <c r="H10" s="19"/>
      <c r="I10" s="19"/>
      <c r="J10" s="19"/>
      <c r="K10" s="19">
        <v>16</v>
      </c>
      <c r="L10" s="19"/>
      <c r="M10" s="73">
        <f>$C$2*C10+$D$2*D10+$E$2*E10+$F$2*F10+$G$2*G10+$H$2*H10+$I$2*I10+$J$2*J10+$K$2*K10+$L$2*L10</f>
        <v>32</v>
      </c>
      <c r="N10" s="54">
        <f t="shared" si="0"/>
        <v>1</v>
      </c>
    </row>
    <row r="11" spans="1:14" ht="12.75">
      <c r="A11" s="74">
        <v>9</v>
      </c>
      <c r="B11" s="8" t="s">
        <v>83</v>
      </c>
      <c r="C11" s="19"/>
      <c r="D11" s="19"/>
      <c r="E11" s="19"/>
      <c r="F11" s="19"/>
      <c r="G11" s="19"/>
      <c r="H11" s="19">
        <v>9</v>
      </c>
      <c r="I11" s="19">
        <v>3</v>
      </c>
      <c r="J11" s="19"/>
      <c r="K11" s="19"/>
      <c r="L11" s="19"/>
      <c r="M11" s="82">
        <f>$C$2*C11+$D$2*D11+$E$2*E11+$F$2*F11+$G$2*G11+$H$2*H11+$I$2*I11+$J$2*J11+$K$2*K11+$L$2*L11</f>
        <v>31.5</v>
      </c>
      <c r="N11" s="54">
        <f t="shared" si="0"/>
        <v>2</v>
      </c>
    </row>
    <row r="12" spans="1:14" ht="12.75">
      <c r="A12" s="72">
        <v>10</v>
      </c>
      <c r="B12" s="38" t="s">
        <v>84</v>
      </c>
      <c r="C12" s="22">
        <v>12</v>
      </c>
      <c r="D12" s="22"/>
      <c r="E12" s="22"/>
      <c r="F12" s="22"/>
      <c r="G12" s="22"/>
      <c r="H12" s="22"/>
      <c r="I12" s="22"/>
      <c r="J12" s="22"/>
      <c r="K12" s="22"/>
      <c r="L12" s="22"/>
      <c r="M12" s="73">
        <f>$C$2*C12+$D$2*D12+$E$2*E12+$F$2*F12+$G$2*G12+$H$2*H12+$I$2*I12+$J$2*J12+$K$2*K12+$L$2*L12</f>
        <v>30</v>
      </c>
      <c r="N12" s="54">
        <f t="shared" si="0"/>
        <v>1</v>
      </c>
    </row>
    <row r="13" spans="1:14" ht="12.75">
      <c r="A13" s="74">
        <v>11</v>
      </c>
      <c r="B13" s="8" t="s">
        <v>85</v>
      </c>
      <c r="C13" s="19">
        <v>12</v>
      </c>
      <c r="D13" s="19"/>
      <c r="E13" s="19"/>
      <c r="F13" s="19"/>
      <c r="G13" s="19"/>
      <c r="H13" s="19"/>
      <c r="I13" s="19"/>
      <c r="J13" s="19"/>
      <c r="K13" s="19"/>
      <c r="L13" s="19"/>
      <c r="M13" s="73">
        <f>$C$2*C13+$D$2*D13+$E$2*E13+$F$2*F13+$G$2*G13+$H$2*H13+$I$2*I13+$J$2*J13+$K$2*K13+$L$2*L13</f>
        <v>30</v>
      </c>
      <c r="N13" s="54">
        <f t="shared" si="0"/>
        <v>1</v>
      </c>
    </row>
    <row r="14" spans="1:14" ht="12.75">
      <c r="A14" s="72">
        <v>12</v>
      </c>
      <c r="B14" s="48" t="s">
        <v>37</v>
      </c>
      <c r="C14" s="19">
        <v>9</v>
      </c>
      <c r="D14" s="19"/>
      <c r="E14" s="19"/>
      <c r="F14" s="19"/>
      <c r="G14" s="19"/>
      <c r="H14" s="19">
        <v>1</v>
      </c>
      <c r="I14" s="19"/>
      <c r="J14" s="19"/>
      <c r="K14" s="19">
        <v>2</v>
      </c>
      <c r="L14" s="19"/>
      <c r="M14" s="73">
        <f>$C$2*C14+$D$2*D14+$E$2*E14+$F$2*F14+$G$2*G14+$H$2*H14+$I$2*I14+$J$2*J14+$K$2*K14+$L$2*L14</f>
        <v>29</v>
      </c>
      <c r="N14" s="54">
        <f t="shared" si="0"/>
        <v>3</v>
      </c>
    </row>
    <row r="15" spans="1:14" ht="12.75">
      <c r="A15" s="74">
        <v>13</v>
      </c>
      <c r="B15" s="8" t="s">
        <v>98</v>
      </c>
      <c r="C15" s="19"/>
      <c r="D15" s="19"/>
      <c r="E15" s="19"/>
      <c r="F15" s="19"/>
      <c r="G15" s="19"/>
      <c r="H15" s="19"/>
      <c r="I15" s="19">
        <v>9</v>
      </c>
      <c r="J15" s="19"/>
      <c r="K15" s="19"/>
      <c r="L15" s="19"/>
      <c r="M15" s="73">
        <f>$C$2*C15+$D$2*D15+$E$2*E15+$F$2*F15+$G$2*G15+$H$2*H15+$I$2*I15+$J$2*J15+$K$2*K15+$L$2*L15</f>
        <v>27</v>
      </c>
      <c r="N15" s="54">
        <f t="shared" si="0"/>
        <v>1</v>
      </c>
    </row>
    <row r="16" spans="1:14" ht="12.75">
      <c r="A16" s="72">
        <v>14</v>
      </c>
      <c r="B16" s="48" t="s">
        <v>141</v>
      </c>
      <c r="C16" s="19">
        <v>10</v>
      </c>
      <c r="D16" s="19"/>
      <c r="E16" s="19"/>
      <c r="F16" s="19"/>
      <c r="G16" s="19"/>
      <c r="H16" s="19"/>
      <c r="I16" s="19"/>
      <c r="J16" s="19"/>
      <c r="K16" s="19"/>
      <c r="L16" s="19"/>
      <c r="M16" s="73">
        <f>$C$2*C16+$D$2*D16+$E$2*E16+$F$2*F16+$G$2*G16+$H$2*H16+$I$2*I16+$J$2*J16+$K$2*K16+$L$2*L16</f>
        <v>25</v>
      </c>
      <c r="N16" s="54">
        <f t="shared" si="0"/>
        <v>1</v>
      </c>
    </row>
    <row r="17" spans="1:14" ht="12.75">
      <c r="A17" s="74">
        <v>15</v>
      </c>
      <c r="B17" s="48" t="s">
        <v>129</v>
      </c>
      <c r="C17" s="19"/>
      <c r="D17" s="19"/>
      <c r="E17" s="19"/>
      <c r="F17" s="19"/>
      <c r="G17" s="19"/>
      <c r="H17" s="19"/>
      <c r="I17" s="19">
        <v>8</v>
      </c>
      <c r="J17" s="19"/>
      <c r="K17" s="19"/>
      <c r="L17" s="19"/>
      <c r="M17" s="73">
        <f>$C$2*C17+$D$2*D17+$E$2*E17+$F$2*F17+$G$2*G17+$H$2*H17+$I$2*I17+$J$2*J17+$K$2*K17+$L$2*L17</f>
        <v>24</v>
      </c>
      <c r="N17" s="54">
        <f t="shared" si="0"/>
        <v>1</v>
      </c>
    </row>
    <row r="18" spans="1:14" ht="12.75">
      <c r="A18" s="72">
        <v>16</v>
      </c>
      <c r="B18" s="38" t="s">
        <v>132</v>
      </c>
      <c r="C18" s="19"/>
      <c r="D18" s="19"/>
      <c r="E18" s="19"/>
      <c r="F18" s="19"/>
      <c r="G18" s="19">
        <v>9</v>
      </c>
      <c r="H18" s="19"/>
      <c r="I18" s="19"/>
      <c r="J18" s="19"/>
      <c r="K18" s="19"/>
      <c r="L18" s="19"/>
      <c r="M18" s="73">
        <f>$C$2*C18+$D$2*D18+$E$2*E18+$F$2*F18+$G$2*G18+$H$2*H18+$I$2*I18+$J$2*J18+$K$2*K18+$L$2*L18</f>
        <v>22.5</v>
      </c>
      <c r="N18" s="54">
        <f t="shared" si="0"/>
        <v>1</v>
      </c>
    </row>
    <row r="19" spans="1:14" ht="12.75">
      <c r="A19" s="74">
        <v>17</v>
      </c>
      <c r="B19" s="48" t="s">
        <v>155</v>
      </c>
      <c r="C19" s="19"/>
      <c r="D19" s="19"/>
      <c r="E19" s="19"/>
      <c r="F19" s="19"/>
      <c r="G19" s="19"/>
      <c r="H19" s="19">
        <v>9</v>
      </c>
      <c r="I19" s="19"/>
      <c r="J19" s="19"/>
      <c r="K19" s="19"/>
      <c r="L19" s="19"/>
      <c r="M19" s="73">
        <f>$C$2*C19+$D$2*D19+$E$2*E19+$F$2*F19+$G$2*G19+$H$2*H19+$I$2*I19+$J$2*J19+$K$2*K19+$L$2*L19</f>
        <v>22.5</v>
      </c>
      <c r="N19" s="54">
        <f t="shared" si="0"/>
        <v>1</v>
      </c>
    </row>
    <row r="20" spans="1:14" ht="12.75">
      <c r="A20" s="72">
        <v>18</v>
      </c>
      <c r="B20" s="8" t="s">
        <v>99</v>
      </c>
      <c r="C20" s="24"/>
      <c r="D20" s="24"/>
      <c r="E20" s="24"/>
      <c r="F20" s="24"/>
      <c r="G20" s="24"/>
      <c r="H20" s="24"/>
      <c r="I20" s="24">
        <v>5</v>
      </c>
      <c r="J20" s="24"/>
      <c r="K20" s="24"/>
      <c r="L20" s="24"/>
      <c r="M20" s="73">
        <f>$C$2*C20+$D$2*D20+$E$2*E20+$F$2*F20+$G$2*G20+$H$2*H20+$I$2*I20+$J$2*J20+$K$2*K20+$L$2*L20</f>
        <v>15</v>
      </c>
      <c r="N20" s="54">
        <f t="shared" si="0"/>
        <v>1</v>
      </c>
    </row>
    <row r="21" spans="1:14" ht="12.75">
      <c r="A21" s="74">
        <v>19</v>
      </c>
      <c r="B21" s="48" t="s">
        <v>149</v>
      </c>
      <c r="C21" s="19"/>
      <c r="D21" s="19"/>
      <c r="E21" s="19"/>
      <c r="F21" s="19"/>
      <c r="G21" s="19"/>
      <c r="H21" s="19">
        <v>2</v>
      </c>
      <c r="I21" s="19"/>
      <c r="J21" s="19"/>
      <c r="K21" s="19">
        <v>4</v>
      </c>
      <c r="L21" s="19"/>
      <c r="M21" s="82">
        <f>$C$2*C21+$D$2*D21+$E$2*E21+$F$2*F21+$G$2*G21+$H$2*H21+$I$2*I21+$J$2*J21+$K$2*K21+$L$2*L21</f>
        <v>13</v>
      </c>
      <c r="N21" s="54">
        <f t="shared" si="0"/>
        <v>2</v>
      </c>
    </row>
    <row r="22" spans="1:14" ht="12.75">
      <c r="A22" s="72">
        <v>20</v>
      </c>
      <c r="B22" s="8" t="s">
        <v>54</v>
      </c>
      <c r="C22" s="20">
        <v>3</v>
      </c>
      <c r="D22" s="20"/>
      <c r="E22" s="20"/>
      <c r="F22" s="20"/>
      <c r="G22" s="20"/>
      <c r="H22" s="20"/>
      <c r="I22" s="20"/>
      <c r="J22" s="20"/>
      <c r="K22" s="20"/>
      <c r="L22" s="20"/>
      <c r="M22" s="73">
        <f>$C$2*C22+$D$2*D22+$E$2*E22+$F$2*F22+$G$2*G22+$H$2*H22+$I$2*I22+$J$2*J22+$K$2*K22+$L$2*L22</f>
        <v>7.5</v>
      </c>
      <c r="N22" s="54">
        <f t="shared" si="0"/>
        <v>1</v>
      </c>
    </row>
    <row r="23" spans="1:14" ht="12.75">
      <c r="A23" s="74">
        <v>21</v>
      </c>
      <c r="B23" s="48" t="s">
        <v>150</v>
      </c>
      <c r="C23" s="23"/>
      <c r="D23" s="23"/>
      <c r="E23" s="23"/>
      <c r="F23" s="23"/>
      <c r="G23" s="23"/>
      <c r="H23" s="23"/>
      <c r="I23" s="23"/>
      <c r="J23" s="23"/>
      <c r="K23" s="23">
        <v>3</v>
      </c>
      <c r="L23" s="23"/>
      <c r="M23" s="73">
        <f>$C$2*C23+$D$2*D23+$E$2*E23+$F$2*F23+$G$2*G23+$H$2*H23+$I$2*I23+$J$2*J23+$K$2*K23+$L$2*L23</f>
        <v>6</v>
      </c>
      <c r="N23" s="54">
        <f t="shared" si="0"/>
        <v>1</v>
      </c>
    </row>
    <row r="24" spans="1:22" s="2" customFormat="1" ht="12.75">
      <c r="A24" s="72">
        <v>22</v>
      </c>
      <c r="B24" s="48" t="s">
        <v>156</v>
      </c>
      <c r="C24" s="19"/>
      <c r="D24" s="19"/>
      <c r="E24" s="19"/>
      <c r="F24" s="19"/>
      <c r="G24" s="19"/>
      <c r="H24" s="19">
        <v>2</v>
      </c>
      <c r="I24" s="19"/>
      <c r="J24" s="19"/>
      <c r="K24" s="19"/>
      <c r="L24" s="19"/>
      <c r="M24" s="73">
        <f>$C$2*C24+$D$2*D24+$E$2*E24+$F$2*F24+$G$2*G24+$H$2*H24+$I$2*I24+$J$2*J24+$K$2*K24+$L$2*L24</f>
        <v>5</v>
      </c>
      <c r="N24" s="54">
        <f t="shared" si="0"/>
        <v>1</v>
      </c>
      <c r="O24" s="1"/>
      <c r="P24" s="1"/>
      <c r="Q24" s="1"/>
      <c r="R24" s="1"/>
      <c r="S24" s="1"/>
      <c r="T24" s="1"/>
      <c r="U24" s="1"/>
      <c r="V24" s="1"/>
    </row>
    <row r="25" spans="1:14" ht="12.75" hidden="1">
      <c r="A25" s="74">
        <v>23</v>
      </c>
      <c r="B25" s="8" t="s">
        <v>38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73">
        <f>$C$2*C25+$D$2*D25+$E$2*E25+$F$2*F25+$G$2*G25+$H$2*H25+$I$2*I25+$J$2*J25+$K$2*K25+$L$2*L25</f>
        <v>0</v>
      </c>
      <c r="N25" s="54">
        <f t="shared" si="0"/>
        <v>0</v>
      </c>
    </row>
    <row r="26" spans="1:14" ht="12.75" hidden="1">
      <c r="A26" s="72">
        <v>24</v>
      </c>
      <c r="B26" s="8" t="s">
        <v>33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82">
        <f>$C$2*C26+$D$2*D26+$E$2*E26+$F$2*F26+$G$2*G26+$H$2*H26+$I$2*I26+$J$2*J26+$K$2*K26+$L$2*L26</f>
        <v>0</v>
      </c>
      <c r="N26" s="54">
        <f t="shared" si="0"/>
        <v>0</v>
      </c>
    </row>
    <row r="27" spans="1:22" s="2" customFormat="1" ht="12.75" hidden="1">
      <c r="A27" s="74">
        <v>25</v>
      </c>
      <c r="B27" s="8" t="s">
        <v>86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73">
        <f>$C$2*C27+$D$2*D27+$E$2*E27+$F$2*F27+$G$2*G27+$H$2*H27+$I$2*I27+$J$2*J27+$K$2*K27+$L$2*L27</f>
        <v>0</v>
      </c>
      <c r="N27" s="54">
        <f t="shared" si="0"/>
        <v>0</v>
      </c>
      <c r="O27" s="1"/>
      <c r="P27" s="1"/>
      <c r="Q27" s="1"/>
      <c r="R27" s="1"/>
      <c r="S27" s="1"/>
      <c r="T27" s="1"/>
      <c r="U27" s="1"/>
      <c r="V27" s="1"/>
    </row>
    <row r="28" spans="1:22" s="2" customFormat="1" ht="12.75" hidden="1">
      <c r="A28" s="72">
        <v>26</v>
      </c>
      <c r="B28" s="8" t="s">
        <v>52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73">
        <f>$C$2*C28+$D$2*D28+$E$2*E28+$F$2*F28+$G$2*G28+$H$2*H28+$I$2*I28+$J$2*J28+$K$2*K28+$L$2*L28</f>
        <v>0</v>
      </c>
      <c r="N28" s="54">
        <f t="shared" si="0"/>
        <v>0</v>
      </c>
      <c r="O28" s="1"/>
      <c r="P28" s="1"/>
      <c r="Q28" s="1"/>
      <c r="R28" s="1"/>
      <c r="S28" s="1"/>
      <c r="T28" s="1"/>
      <c r="U28" s="1"/>
      <c r="V28" s="1"/>
    </row>
    <row r="29" spans="1:22" s="2" customFormat="1" ht="12.75" hidden="1">
      <c r="A29" s="74">
        <v>27</v>
      </c>
      <c r="B29" s="48" t="s">
        <v>119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73">
        <f>$C$2*C29+$D$2*D29+$E$2*E29+$F$2*F29+$G$2*G29+$H$2*H29+$I$2*I29+$J$2*J29+$K$2*K29+$L$2*L29</f>
        <v>0</v>
      </c>
      <c r="N29" s="54">
        <f t="shared" si="0"/>
        <v>0</v>
      </c>
      <c r="O29" s="1"/>
      <c r="P29" s="1"/>
      <c r="Q29" s="1"/>
      <c r="R29" s="1"/>
      <c r="S29" s="1"/>
      <c r="T29" s="1"/>
      <c r="U29" s="1"/>
      <c r="V29" s="1"/>
    </row>
    <row r="30" spans="1:14" ht="12.75" customHeight="1" hidden="1">
      <c r="A30" s="72">
        <v>28</v>
      </c>
      <c r="B30" s="9" t="s">
        <v>90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73">
        <f>$C$2*C30+$D$2*D30+$E$2*E30+$F$2*F30+$G$2*G30+$H$2*H30+$I$2*I30+$J$2*J30+$K$2*K30+$L$2*L30</f>
        <v>0</v>
      </c>
      <c r="N30" s="54">
        <f t="shared" si="0"/>
        <v>0</v>
      </c>
    </row>
    <row r="31" spans="1:14" ht="12.75" customHeight="1" hidden="1">
      <c r="A31" s="74">
        <v>29</v>
      </c>
      <c r="B31" s="38" t="s">
        <v>104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75">
        <f>$C$2*C31+$D$2*D31+$E$2*E31+$F$2*F31+$G$2*G31+$H$2*H31+$I$2*I31+$J$2*J31+$K$2*K31+$L$2*L31</f>
        <v>0</v>
      </c>
      <c r="N31" s="54">
        <f t="shared" si="0"/>
        <v>0</v>
      </c>
    </row>
    <row r="32" spans="1:14" ht="12.75" customHeight="1" hidden="1">
      <c r="A32" s="72">
        <v>30</v>
      </c>
      <c r="B32" s="93" t="s">
        <v>93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76">
        <f>$C$2*C32+$D$2*D32+$E$2*E32+$F$2*F32+$G$2*G32+$H$2*H32+$I$2*I32+$J$2*J32+$K$2*K32+$L$2*L32</f>
        <v>0</v>
      </c>
      <c r="N32" s="54">
        <f t="shared" si="0"/>
        <v>0</v>
      </c>
    </row>
    <row r="33" spans="1:14" ht="12.75" customHeight="1" hidden="1">
      <c r="A33" s="74">
        <v>31</v>
      </c>
      <c r="B33" s="101" t="s">
        <v>87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76">
        <f>$C$2*C33+$D$2*D33+$E$2*E33+$F$2*F33+$G$2*G33+$H$2*H33+$I$2*I33+$J$2*J33+$K$2*K33+$L$2*L33</f>
        <v>0</v>
      </c>
      <c r="N33" s="54">
        <f t="shared" si="0"/>
        <v>0</v>
      </c>
    </row>
    <row r="34" spans="1:14" ht="12.75" customHeight="1" hidden="1">
      <c r="A34" s="72">
        <v>32</v>
      </c>
      <c r="B34" s="44" t="s">
        <v>118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76">
        <f>$C$2*C34+$D$2*D34+$E$2*E34+$F$2*F34+$G$2*G34+$H$2*H34+$I$2*I34+$J$2*J34+$K$2*K34+$L$2*L34</f>
        <v>0</v>
      </c>
      <c r="N34" s="54">
        <f t="shared" si="0"/>
        <v>0</v>
      </c>
    </row>
    <row r="35" spans="1:14" ht="12.75" customHeight="1" hidden="1" thickBot="1">
      <c r="A35" s="77">
        <v>33</v>
      </c>
      <c r="B35" s="89" t="s">
        <v>103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78">
        <f>$C$2*C35+$D$2*D35+$E$2*E35+$F$2*F35+$G$2*G35+$H$2*H35+$I$2*I35+$J$2*J35+$K$2*K35+$L$2*L35</f>
        <v>0</v>
      </c>
      <c r="N35" s="54">
        <f t="shared" si="0"/>
        <v>0</v>
      </c>
    </row>
    <row r="36" spans="1:13" ht="12.75" customHeight="1" hidden="1">
      <c r="A36" s="64"/>
      <c r="B36" s="65" t="s">
        <v>88</v>
      </c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6">
        <f>$C$2*C36+$D$2*D36+$E$2*E36+$F$2*F36+$G$2*G36+$H$2*H36+$I$2*I36+$J$2*J36+$K$2*K36+$L$2*L36</f>
        <v>0</v>
      </c>
    </row>
    <row r="37" spans="1:13" ht="12.75" customHeight="1" hidden="1">
      <c r="A37" s="37"/>
      <c r="B37" s="46" t="s">
        <v>35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2">
        <f>$C$2*C37+$D$2*D37+$E$2*E37+$F$2*F37+$G$2*G37+$H$2*H37+$I$2*I37+$J$2*J37+$K$2*K37+$L$2*L37</f>
        <v>0</v>
      </c>
    </row>
    <row r="38" spans="1:13" ht="12.75" customHeight="1" hidden="1">
      <c r="A38" s="37"/>
      <c r="B38" s="35" t="s">
        <v>91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12">
        <f>$C$2*C38+$D$2*D38+$E$2*E38+$F$2*F38+$G$2*G38+$H$2*H38+$I$2*I38+$J$2*J38+$K$2*K38+$L$2*L38</f>
        <v>0</v>
      </c>
    </row>
    <row r="39" spans="1:13" ht="12.75" customHeight="1" hidden="1">
      <c r="A39" s="36"/>
      <c r="B39" s="35" t="s">
        <v>92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12">
        <f>$C$2*C39+$D$2*D39+$E$2*E39+$F$2*F39+$G$2*G39+$H$2*H39+$I$2*I39+$J$2*J39+$K$2*K39+$L$2*L39</f>
        <v>0</v>
      </c>
    </row>
    <row r="40" spans="1:13" ht="12.75" customHeight="1" hidden="1">
      <c r="A40" s="36"/>
      <c r="B40" s="52" t="s">
        <v>94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2">
        <f>$C$2*C40+$D$2*D40+$E$2*E40+$F$2*F40+$G$2*G40+$H$2*H40+$I$2*I40+$J$2*J40+$K$2*K40+$L$2*L40</f>
        <v>0</v>
      </c>
    </row>
    <row r="41" spans="1:13" ht="12.75" customHeight="1" hidden="1">
      <c r="A41" s="36"/>
      <c r="B41" s="45" t="s">
        <v>95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2">
        <f>$C$2*C41+$D$2*D41+$E$2*E41+$F$2*F41+$G$2*G41+$H$2*H41+$I$2*I41+$J$2*J41+$K$2*K41+$L$2*L41</f>
        <v>0</v>
      </c>
    </row>
    <row r="42" spans="1:13" ht="12.75" customHeight="1" hidden="1">
      <c r="A42" s="36"/>
      <c r="B42" s="35" t="s">
        <v>96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12">
        <f>$C$2*C42+$D$2*D42+$E$2*E42+$F$2*F42+$G$2*G42+$H$2*H42+$I$2*I42+$J$2*J42+$K$2*K42+$L$2*L42</f>
        <v>0</v>
      </c>
    </row>
    <row r="43" spans="1:13" ht="12.75" customHeight="1" hidden="1">
      <c r="A43" s="36"/>
      <c r="B43" s="35" t="s">
        <v>37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12">
        <f>$C$2*C43+$D$2*D43+$E$2*E43+$F$2*F43+$G$2*G43+$H$2*H43+$I$2*I43+$J$2*J43+$K$2*K43+$L$2*L43</f>
        <v>0</v>
      </c>
    </row>
    <row r="44" spans="1:13" ht="12.75" customHeight="1" hidden="1">
      <c r="A44" s="36"/>
      <c r="B44" s="35" t="s">
        <v>39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2">
        <f>$C$2*C44+$D$2*D44+$E$2*E44+$F$2*F44+$G$2*G44+$H$2*H44+$I$2*I44+$J$2*J44+$K$2*K44+$L$2*L44</f>
        <v>0</v>
      </c>
    </row>
    <row r="45" spans="1:13" ht="12.75" customHeight="1" hidden="1">
      <c r="A45" s="53"/>
      <c r="B45" s="35" t="s">
        <v>100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2">
        <f>$C$2*C45+$D$2*D45+$E$2*E45+$F$2*F45+$G$2*G45+$H$2*H45+$I$2*I45+$J$2*J45+$K$2*K45+$L$2*L45</f>
        <v>0</v>
      </c>
    </row>
    <row r="46" spans="1:13" ht="12.75" customHeight="1" hidden="1">
      <c r="A46" s="53"/>
      <c r="B46" s="35" t="s">
        <v>101</v>
      </c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2">
        <f>$C$2*C46+$D$2*D46+$E$2*E46+$F$2*F46+$G$2*G46+$H$2*H46+$I$2*I46+$J$2*J46+$K$2*K46+$L$2*L46</f>
        <v>0</v>
      </c>
    </row>
    <row r="47" spans="1:13" ht="12.75" customHeight="1" hidden="1">
      <c r="A47" s="53"/>
      <c r="B47" s="35" t="s">
        <v>102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2">
        <f>$C$2*C47+$D$2*D47+$E$2*E47+$F$2*F47+$G$2*G47+$H$2*H47+$I$2*I47+$J$2*J47+$K$2*K47+$L$2*L47</f>
        <v>0</v>
      </c>
    </row>
    <row r="48" spans="3:12" ht="12.75">
      <c r="C48" s="26"/>
      <c r="D48" s="26"/>
      <c r="E48" s="26"/>
      <c r="F48" s="26"/>
      <c r="G48" s="26"/>
      <c r="H48" s="26"/>
      <c r="I48" s="26"/>
      <c r="J48" s="26"/>
      <c r="K48" s="26"/>
      <c r="L48" s="26"/>
    </row>
    <row r="49" spans="3:12" ht="12.75">
      <c r="C49" s="27"/>
      <c r="D49" s="27"/>
      <c r="E49" s="27"/>
      <c r="F49" s="27"/>
      <c r="G49" s="27"/>
      <c r="H49" s="27"/>
      <c r="I49" s="27"/>
      <c r="J49" s="27"/>
      <c r="K49" s="27"/>
      <c r="L49" s="27"/>
    </row>
    <row r="50" spans="3:12" ht="12.75">
      <c r="C50" s="26"/>
      <c r="D50" s="26"/>
      <c r="E50" s="26"/>
      <c r="F50" s="26"/>
      <c r="G50" s="26"/>
      <c r="H50" s="26"/>
      <c r="I50" s="26"/>
      <c r="J50" s="26"/>
      <c r="K50" s="26"/>
      <c r="L50" s="26"/>
    </row>
    <row r="51" spans="3:12" ht="12.75">
      <c r="C51" s="27"/>
      <c r="D51" s="27"/>
      <c r="E51" s="27"/>
      <c r="F51" s="27"/>
      <c r="G51" s="27"/>
      <c r="H51" s="27"/>
      <c r="I51" s="27"/>
      <c r="J51" s="27"/>
      <c r="K51" s="27"/>
      <c r="L51" s="27"/>
    </row>
    <row r="52" spans="3:12" ht="12.75">
      <c r="C52" s="26"/>
      <c r="D52" s="26"/>
      <c r="E52" s="26"/>
      <c r="F52" s="26"/>
      <c r="G52" s="26"/>
      <c r="H52" s="26"/>
      <c r="I52" s="26"/>
      <c r="J52" s="26"/>
      <c r="K52" s="26"/>
      <c r="L52" s="26"/>
    </row>
    <row r="53" spans="3:12" ht="12.75">
      <c r="C53" s="26"/>
      <c r="D53" s="26"/>
      <c r="E53" s="26"/>
      <c r="F53" s="26"/>
      <c r="G53" s="26"/>
      <c r="H53" s="26"/>
      <c r="I53" s="26"/>
      <c r="J53" s="26"/>
      <c r="K53" s="26"/>
      <c r="L53" s="26"/>
    </row>
    <row r="54" spans="3:12" ht="12.75">
      <c r="C54" s="26"/>
      <c r="D54" s="26"/>
      <c r="E54" s="26"/>
      <c r="F54" s="26"/>
      <c r="G54" s="26"/>
      <c r="H54" s="26"/>
      <c r="I54" s="26"/>
      <c r="J54" s="26"/>
      <c r="K54" s="26"/>
      <c r="L54" s="26"/>
    </row>
    <row r="55" spans="3:12" ht="12.75">
      <c r="C55" s="26"/>
      <c r="D55" s="26"/>
      <c r="E55" s="26"/>
      <c r="F55" s="26"/>
      <c r="G55" s="26"/>
      <c r="H55" s="26"/>
      <c r="I55" s="26"/>
      <c r="J55" s="26"/>
      <c r="K55" s="26"/>
      <c r="L55" s="26"/>
    </row>
    <row r="56" spans="3:12" ht="12.75">
      <c r="C56" s="26"/>
      <c r="D56" s="26"/>
      <c r="E56" s="26"/>
      <c r="F56" s="26"/>
      <c r="G56" s="26"/>
      <c r="H56" s="26"/>
      <c r="I56" s="26"/>
      <c r="J56" s="26"/>
      <c r="K56" s="26"/>
      <c r="L56" s="26"/>
    </row>
    <row r="57" spans="3:12" ht="12.75">
      <c r="C57" s="26"/>
      <c r="D57" s="26"/>
      <c r="E57" s="26"/>
      <c r="F57" s="26"/>
      <c r="G57" s="26"/>
      <c r="H57" s="26"/>
      <c r="I57" s="26"/>
      <c r="J57" s="26"/>
      <c r="K57" s="26"/>
      <c r="L57" s="26"/>
    </row>
    <row r="58" spans="3:12" ht="12.75">
      <c r="C58" s="26"/>
      <c r="D58" s="26"/>
      <c r="E58" s="26"/>
      <c r="F58" s="26"/>
      <c r="G58" s="26"/>
      <c r="H58" s="26"/>
      <c r="I58" s="26"/>
      <c r="J58" s="26"/>
      <c r="K58" s="26"/>
      <c r="L58" s="26"/>
    </row>
    <row r="59" spans="3:12" ht="12.75">
      <c r="C59" s="26"/>
      <c r="D59" s="26"/>
      <c r="E59" s="26"/>
      <c r="F59" s="26"/>
      <c r="G59" s="26"/>
      <c r="H59" s="26"/>
      <c r="I59" s="26"/>
      <c r="J59" s="26"/>
      <c r="K59" s="26"/>
      <c r="L59" s="26"/>
    </row>
    <row r="60" spans="3:12" ht="12.75">
      <c r="C60" s="26"/>
      <c r="D60" s="26"/>
      <c r="E60" s="26"/>
      <c r="F60" s="26"/>
      <c r="G60" s="26"/>
      <c r="H60" s="26"/>
      <c r="I60" s="26"/>
      <c r="J60" s="26"/>
      <c r="K60" s="26"/>
      <c r="L60" s="26"/>
    </row>
    <row r="61" spans="3:12" ht="12.75">
      <c r="C61" s="26"/>
      <c r="D61" s="26"/>
      <c r="E61" s="26"/>
      <c r="F61" s="26"/>
      <c r="G61" s="26"/>
      <c r="H61" s="26"/>
      <c r="I61" s="26"/>
      <c r="J61" s="26"/>
      <c r="K61" s="26"/>
      <c r="L61" s="26"/>
    </row>
    <row r="62" spans="3:12" ht="12.75">
      <c r="C62" s="26"/>
      <c r="D62" s="26"/>
      <c r="E62" s="26"/>
      <c r="F62" s="26"/>
      <c r="G62" s="26"/>
      <c r="H62" s="26"/>
      <c r="I62" s="26"/>
      <c r="J62" s="26"/>
      <c r="K62" s="26"/>
      <c r="L62" s="26"/>
    </row>
    <row r="63" spans="3:12" ht="12.75">
      <c r="C63" s="26"/>
      <c r="D63" s="26"/>
      <c r="E63" s="26"/>
      <c r="F63" s="26"/>
      <c r="G63" s="26"/>
      <c r="H63" s="26"/>
      <c r="I63" s="26"/>
      <c r="J63" s="26"/>
      <c r="K63" s="26"/>
      <c r="L63" s="26"/>
    </row>
    <row r="64" spans="3:12" ht="12.75">
      <c r="C64" s="26"/>
      <c r="D64" s="26"/>
      <c r="E64" s="26"/>
      <c r="F64" s="26"/>
      <c r="G64" s="26"/>
      <c r="H64" s="26"/>
      <c r="I64" s="26"/>
      <c r="J64" s="26"/>
      <c r="K64" s="26"/>
      <c r="L64" s="26"/>
    </row>
    <row r="65" spans="3:12" ht="12.75">
      <c r="C65" s="26"/>
      <c r="D65" s="26"/>
      <c r="E65" s="26"/>
      <c r="F65" s="26"/>
      <c r="G65" s="26"/>
      <c r="H65" s="26"/>
      <c r="I65" s="26"/>
      <c r="J65" s="26"/>
      <c r="K65" s="26"/>
      <c r="L65" s="26"/>
    </row>
    <row r="66" spans="3:12" ht="12.75">
      <c r="C66" s="26"/>
      <c r="D66" s="26"/>
      <c r="E66" s="26"/>
      <c r="F66" s="26"/>
      <c r="G66" s="26"/>
      <c r="H66" s="26"/>
      <c r="I66" s="26"/>
      <c r="J66" s="26"/>
      <c r="K66" s="26"/>
      <c r="L66" s="26"/>
    </row>
    <row r="67" spans="3:12" ht="12.75">
      <c r="C67" s="26"/>
      <c r="D67" s="26"/>
      <c r="E67" s="26"/>
      <c r="F67" s="26"/>
      <c r="G67" s="26"/>
      <c r="H67" s="26"/>
      <c r="I67" s="26"/>
      <c r="J67" s="26"/>
      <c r="K67" s="26"/>
      <c r="L67" s="26"/>
    </row>
    <row r="68" spans="3:12" ht="12.75">
      <c r="C68" s="26"/>
      <c r="D68" s="26"/>
      <c r="E68" s="26"/>
      <c r="F68" s="26"/>
      <c r="G68" s="26"/>
      <c r="H68" s="26"/>
      <c r="I68" s="26"/>
      <c r="J68" s="26"/>
      <c r="K68" s="26"/>
      <c r="L68" s="26"/>
    </row>
    <row r="69" spans="3:12" ht="12.75">
      <c r="C69" s="26"/>
      <c r="D69" s="26"/>
      <c r="E69" s="26"/>
      <c r="F69" s="26"/>
      <c r="G69" s="26"/>
      <c r="H69" s="26"/>
      <c r="I69" s="26"/>
      <c r="J69" s="26"/>
      <c r="K69" s="26"/>
      <c r="L69" s="26"/>
    </row>
  </sheetData>
  <sheetProtection/>
  <autoFilter ref="B2:M32">
    <sortState ref="B3:M69">
      <sortCondition descending="1" sortBy="value" ref="M3:M69"/>
    </sortState>
  </autoFilter>
  <mergeCells count="1">
    <mergeCell ref="N1:N2"/>
  </mergeCells>
  <printOptions/>
  <pageMargins left="0.7" right="0.7" top="0.75" bottom="0.75" header="0.3" footer="0.3"/>
  <pageSetup fitToHeight="1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2"/>
  <sheetViews>
    <sheetView view="pageBreakPreview" zoomScale="110" zoomScaleSheetLayoutView="110" zoomScalePageLayoutView="0" workbookViewId="0" topLeftCell="A1">
      <selection activeCell="C3" sqref="C3"/>
    </sheetView>
  </sheetViews>
  <sheetFormatPr defaultColWidth="9.140625" defaultRowHeight="12.75"/>
  <cols>
    <col min="2" max="2" width="11.8515625" style="0" customWidth="1"/>
  </cols>
  <sheetData>
    <row r="1" spans="1:3" ht="12.75">
      <c r="A1" s="7" t="s">
        <v>58</v>
      </c>
      <c r="B1" s="33"/>
      <c r="C1" s="33" t="s">
        <v>159</v>
      </c>
    </row>
    <row r="2" ht="12.75">
      <c r="B2" s="34"/>
    </row>
    <row r="3" ht="12.75">
      <c r="B3" s="3"/>
    </row>
    <row r="5" ht="12.75">
      <c r="B5" s="4"/>
    </row>
    <row r="6" ht="12.75">
      <c r="B6" s="4"/>
    </row>
    <row r="7" ht="12.75">
      <c r="B7" s="4"/>
    </row>
    <row r="8" ht="12.75">
      <c r="B8" s="4"/>
    </row>
    <row r="9" ht="12.75">
      <c r="B9" s="4"/>
    </row>
    <row r="10" ht="12.75">
      <c r="B10" s="4"/>
    </row>
    <row r="11" ht="12.75">
      <c r="B11" s="4"/>
    </row>
    <row r="12" ht="12.75">
      <c r="B12" s="4"/>
    </row>
  </sheetData>
  <sheetProtection/>
  <printOptions/>
  <pageMargins left="0.7" right="0.7" top="0.75" bottom="0.75" header="0.3" footer="0.3"/>
  <pageSetup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Ксю</dc:creator>
  <cp:keywords/>
  <dc:description/>
  <cp:lastModifiedBy>Roman Maslov</cp:lastModifiedBy>
  <cp:lastPrinted>2016-11-08T11:56:07Z</cp:lastPrinted>
  <dcterms:created xsi:type="dcterms:W3CDTF">2015-12-08T12:37:19Z</dcterms:created>
  <dcterms:modified xsi:type="dcterms:W3CDTF">2018-12-18T19:58:04Z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-403074692</vt:i4>
  </property>
  <property fmtid="{D5CDD505-2E9C-101B-9397-08002B2CF9AE}" pid="3" name="_NewReviewCycle">
    <vt:lpwstr/>
  </property>
  <property fmtid="{D5CDD505-2E9C-101B-9397-08002B2CF9AE}" pid="4" name="_EmailSubject">
    <vt:lpwstr>sr</vt:lpwstr>
  </property>
  <property fmtid="{D5CDD505-2E9C-101B-9397-08002B2CF9AE}" pid="5" name="_AuthorEmail">
    <vt:lpwstr>roman.maslov@exxonmobil.com</vt:lpwstr>
  </property>
  <property fmtid="{D5CDD505-2E9C-101B-9397-08002B2CF9AE}" pid="6" name="_AuthorEmailDisplayName">
    <vt:lpwstr>Maslov, Roman</vt:lpwstr>
  </property>
  <property fmtid="{D5CDD505-2E9C-101B-9397-08002B2CF9AE}" pid="7" name="_PreviousAdHocReviewCycleID">
    <vt:i4>150487865</vt:i4>
  </property>
  <property fmtid="{D5CDD505-2E9C-101B-9397-08002B2CF9AE}" pid="8" name="_ReviewingToolsShownOnce">
    <vt:lpwstr/>
  </property>
</Properties>
</file>